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1141" sheetId="6" r:id="rId1"/>
  </sheets>
  <definedNames>
    <definedName name="_xlnm.Print_Area" localSheetId="0">'Додаток2 КПК0611141'!$A$1:$BY$292</definedName>
  </definedNames>
  <calcPr calcId="145621"/>
</workbook>
</file>

<file path=xl/calcChain.xml><?xml version="1.0" encoding="utf-8"?>
<calcChain xmlns="http://schemas.openxmlformats.org/spreadsheetml/2006/main">
  <c r="BH258" i="6" l="1"/>
  <c r="AT258" i="6"/>
  <c r="AJ258" i="6"/>
  <c r="BH257" i="6"/>
  <c r="AT257" i="6"/>
  <c r="AJ257" i="6"/>
  <c r="BH256" i="6"/>
  <c r="AT256" i="6"/>
  <c r="AJ256" i="6"/>
  <c r="BH255" i="6"/>
  <c r="AT255" i="6"/>
  <c r="AJ255" i="6"/>
  <c r="BH254" i="6"/>
  <c r="AT254" i="6"/>
  <c r="AJ254" i="6"/>
  <c r="BH253" i="6"/>
  <c r="AT253" i="6"/>
  <c r="AJ253" i="6"/>
  <c r="BH252" i="6"/>
  <c r="AT252" i="6"/>
  <c r="AJ252" i="6"/>
  <c r="BH251" i="6"/>
  <c r="AT251" i="6"/>
  <c r="AJ251" i="6"/>
  <c r="BH250" i="6"/>
  <c r="AT250" i="6"/>
  <c r="AJ250" i="6"/>
  <c r="BH249" i="6"/>
  <c r="AT249" i="6"/>
  <c r="AJ249" i="6"/>
  <c r="BH248" i="6"/>
  <c r="AT248" i="6"/>
  <c r="AJ248" i="6"/>
  <c r="BH247" i="6"/>
  <c r="AT247" i="6"/>
  <c r="AJ247" i="6"/>
  <c r="BG238" i="6"/>
  <c r="AQ238" i="6"/>
  <c r="BG237" i="6"/>
  <c r="AQ237" i="6"/>
  <c r="BG236" i="6"/>
  <c r="AQ236" i="6"/>
  <c r="BG235" i="6"/>
  <c r="AQ235" i="6"/>
  <c r="BG234" i="6"/>
  <c r="AQ234" i="6"/>
  <c r="BG233" i="6"/>
  <c r="AQ233" i="6"/>
  <c r="BG232" i="6"/>
  <c r="AQ232" i="6"/>
  <c r="BG231" i="6"/>
  <c r="AQ231" i="6"/>
  <c r="BG230" i="6"/>
  <c r="AQ230" i="6"/>
  <c r="BG229" i="6"/>
  <c r="AQ229" i="6"/>
  <c r="BG228" i="6"/>
  <c r="AQ228" i="6"/>
  <c r="BG227" i="6"/>
  <c r="AQ227" i="6"/>
  <c r="AZ204" i="6"/>
  <c r="AK204" i="6"/>
  <c r="AZ203" i="6"/>
  <c r="AK203" i="6"/>
  <c r="BO195" i="6"/>
  <c r="AZ195" i="6"/>
  <c r="AK195" i="6"/>
  <c r="BO194" i="6"/>
  <c r="AZ194" i="6"/>
  <c r="AK194" i="6"/>
  <c r="BE154" i="6"/>
  <c r="AP154" i="6"/>
  <c r="BE153" i="6"/>
  <c r="AP153" i="6"/>
  <c r="BE152" i="6"/>
  <c r="AP152" i="6"/>
  <c r="BE151" i="6"/>
  <c r="AP151" i="6"/>
  <c r="BE150" i="6"/>
  <c r="AP150" i="6"/>
  <c r="BE149" i="6"/>
  <c r="AP149" i="6"/>
  <c r="BE148" i="6"/>
  <c r="AP148" i="6"/>
  <c r="BE147" i="6"/>
  <c r="AP147" i="6"/>
  <c r="BE146" i="6"/>
  <c r="AP146" i="6"/>
  <c r="BE145" i="6"/>
  <c r="AP145" i="6"/>
  <c r="BE144" i="6"/>
  <c r="AP144" i="6"/>
  <c r="BE143" i="6"/>
  <c r="AP143" i="6"/>
  <c r="BT136" i="6"/>
  <c r="BE136" i="6"/>
  <c r="AP136" i="6"/>
  <c r="BT135" i="6"/>
  <c r="BE135" i="6"/>
  <c r="AP135" i="6"/>
  <c r="BT134" i="6"/>
  <c r="BE134" i="6"/>
  <c r="AP134" i="6"/>
  <c r="BT133" i="6"/>
  <c r="BE133" i="6"/>
  <c r="AP133" i="6"/>
  <c r="BT132" i="6"/>
  <c r="BE132" i="6"/>
  <c r="AP132" i="6"/>
  <c r="BT131" i="6"/>
  <c r="BE131" i="6"/>
  <c r="AP131" i="6"/>
  <c r="BT130" i="6"/>
  <c r="BE130" i="6"/>
  <c r="AP130" i="6"/>
  <c r="BT129" i="6"/>
  <c r="BE129" i="6"/>
  <c r="AP129" i="6"/>
  <c r="BT128" i="6"/>
  <c r="BE128" i="6"/>
  <c r="AP128" i="6"/>
  <c r="BT127" i="6"/>
  <c r="BE127" i="6"/>
  <c r="AP127" i="6"/>
  <c r="BT126" i="6"/>
  <c r="BE126" i="6"/>
  <c r="AP126" i="6"/>
  <c r="BT125" i="6"/>
  <c r="BE125" i="6"/>
  <c r="AP125" i="6"/>
  <c r="BD116" i="6"/>
  <c r="AJ116" i="6"/>
  <c r="BD115" i="6"/>
  <c r="AJ115" i="6"/>
  <c r="BU107" i="6"/>
  <c r="BB107" i="6"/>
  <c r="AI107" i="6"/>
  <c r="BU106" i="6"/>
  <c r="BB106" i="6"/>
  <c r="AI106" i="6"/>
  <c r="BG96" i="6"/>
  <c r="AM96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U69" i="6"/>
  <c r="BB69" i="6"/>
  <c r="AI69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<sst xmlns="http://schemas.openxmlformats.org/spreadsheetml/2006/main" count="768" uniqueCount="274">
  <si>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</si>
  <si>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</si>
  <si>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</si>
  <si>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</si>
  <si>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</si>
  <si>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</si>
  <si>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</si>
  <si>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</si>
  <si>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</si>
  <si>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</si>
  <si>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</si>
  <si>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</si>
  <si>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</si>
  <si>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</si>
  <si>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</si>
  <si>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</si>
  <si>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</si>
  <si>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</si>
  <si>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</si>
  <si>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</si>
  <si>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</si>
  <si>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</si>
  <si>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</si>
  <si>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</si>
  <si>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</si>
  <si>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</si>
  <si>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</si>
  <si>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</si>
  <si>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</si>
  <si>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</si>
  <si>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</si>
  <si>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</si>
  <si>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</si>
  <si>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</si>
  <si>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</si>
  <si>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</si>
  <si>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</si>
  <si>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</si>
  <si>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</si>
  <si>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</si>
  <si>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</si>
  <si>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</si>
  <si>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</si>
  <si>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</si>
  <si>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</si>
  <si>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</si>
  <si>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</si>
  <si>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</si>
  <si>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</si>
  <si>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</si>
  <si>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</si>
  <si>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</si>
  <si>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</si>
  <si>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</si>
  <si>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</si>
  <si>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</si>
  <si>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</si>
  <si>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</si>
  <si>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</si>
  <si>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</si>
  <si>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</si>
  <si>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</si>
  <si>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</si>
  <si>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</si>
  <si>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</si>
  <si>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</si>
  <si>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</si>
  <si>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</si>
  <si>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</si>
  <si>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</si>
  <si>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</si>
  <si>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</si>
  <si>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</si>
  <si>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</si>
  <si>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</si>
  <si>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</si>
  <si>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</si>
  <si>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</si>
  <si>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</si>
  <si>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</si>
  <si>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</si>
  <si>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</si>
  <si>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</si>
  <si>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</si>
  <si>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</si>
  <si>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</si>
  <si>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</si>
  <si>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</si>
  <si>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</si>
  <si>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</si>
  <si>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</si>
  <si>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</si>
  <si>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</si>
  <si>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</si>
  <si>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</si>
  <si>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</si>
  <si>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</si>
  <si>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</si>
  <si>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</si>
  <si>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</si>
  <si>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</si>
  <si>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</si>
  <si>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</si>
  <si>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</si>
  <si>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</si>
  <si>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</si>
  <si>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</si>
  <si>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</si>
  <si>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</si>
  <si>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</si>
  <si>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</si>
  <si>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</si>
  <si>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</si>
  <si>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</si>
  <si>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</si>
  <si>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</si>
  <si>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</si>
  <si>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</si>
  <si>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</si>
  <si>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</si>
  <si>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</si>
  <si>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</si>
  <si>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</si>
  <si>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</si>
  <si>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</si>
  <si>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</si>
  <si>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</si>
  <si>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</si>
  <si>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</si>
  <si>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</si>
  <si>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</si>
  <si>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</si>
  <si>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</si>
  <si>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</si>
  <si>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</si>
  <si>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</si>
  <si>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</si>
  <si>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</si>
  <si>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</si>
  <si>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</si>
  <si>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</si>
  <si>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</si>
  <si>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</si>
  <si>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</si>
  <si>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</si>
  <si>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</si>
  <si>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</si>
  <si>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</si>
  <si>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</si>
  <si>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</si>
  <si>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</si>
  <si>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</si>
  <si>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</si>
  <si>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</si>
  <si>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</si>
  <si>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</si>
  <si>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</si>
  <si>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</si>
  <si>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</si>
  <si>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</si>
  <si>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</si>
  <si>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</si>
  <si>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</si>
  <si>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</si>
  <si>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</si>
  <si>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</si>
  <si>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</si>
  <si>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</si>
  <si>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</si>
  <si>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</si>
  <si>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</si>
  <si>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</si>
  <si>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</si>
  <si>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</si>
  <si>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</si>
  <si>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</si>
  <si>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</si>
  <si>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</si>
  <si>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</si>
  <si>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</si>
  <si>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</si>
  <si>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</si>
  <si>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</si>
  <si>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</si>
  <si>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</si>
  <si>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діяльності інших закладів у сфері освіти</t>
  </si>
  <si>
    <t>затрат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</si>
  <si>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</si>
  <si>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</si>
  <si>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</si>
  <si>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</si>
  <si>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</si>
  <si>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</si>
  <si>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</si>
  <si>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</si>
  <si>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</si>
  <si>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</si>
  <si>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</si>
  <si>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</si>
  <si>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</si>
  <si>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</si>
  <si>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</si>
  <si>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</si>
  <si>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</si>
  <si>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Обов’язкові виплати, у тому числі:</t>
  </si>
  <si>
    <t>посадовий оклад</t>
  </si>
  <si>
    <t>доплати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</si>
  <si>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</si>
  <si>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</si>
  <si>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</si>
  <si>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надбавки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</si>
  <si>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</si>
  <si>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</si>
  <si>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</si>
  <si>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</si>
  <si>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</si>
  <si>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</si>
  <si>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</si>
  <si>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територіальної громади</t>
  </si>
  <si>
    <t>Рішення сесії</t>
  </si>
  <si>
    <t>Забезпечення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</si>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</sst>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255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8" t="s">
        <v>224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28" t="s">
        <v>223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3" t="s">
        <v>229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8" t="s">
        <v>272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28" t="s">
        <v>273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3" t="s">
        <v>229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268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269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270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4" t="s">
        <v>271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230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256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6" t="s">
        <v>220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6" t="s">
        <v>221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6" t="s">
        <v>222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241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231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232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235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242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1528332.69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1528332.69</v>
      </c>
      <c r="AJ30" s="97"/>
      <c r="AK30" s="97"/>
      <c r="AL30" s="97"/>
      <c r="AM30" s="98"/>
      <c r="AN30" s="96">
        <v>1913735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1913735</v>
      </c>
      <c r="BC30" s="97"/>
      <c r="BD30" s="97"/>
      <c r="BE30" s="97"/>
      <c r="BF30" s="98"/>
      <c r="BG30" s="96">
        <v>3449750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3449750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1528332.69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1528332.69</v>
      </c>
      <c r="AJ31" s="105"/>
      <c r="AK31" s="105"/>
      <c r="AL31" s="105"/>
      <c r="AM31" s="106"/>
      <c r="AN31" s="104">
        <v>1913735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1913735</v>
      </c>
      <c r="BC31" s="105"/>
      <c r="BD31" s="105"/>
      <c r="BE31" s="105"/>
      <c r="BF31" s="106"/>
      <c r="BG31" s="104">
        <v>3449750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3449750</v>
      </c>
      <c r="BV31" s="105"/>
      <c r="BW31" s="105"/>
      <c r="BX31" s="105"/>
      <c r="BY31" s="106"/>
    </row>
    <row r="33" spans="1:79" ht="14.25" customHeight="1" x14ac:dyDescent="0.2">
      <c r="A33" s="58" t="s">
        <v>257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231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253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258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3699742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3699742</v>
      </c>
      <c r="AN39" s="97"/>
      <c r="AO39" s="97"/>
      <c r="AP39" s="97"/>
      <c r="AQ39" s="98"/>
      <c r="AR39" s="96">
        <v>3960250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3960250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3699742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3699742</v>
      </c>
      <c r="AN40" s="105"/>
      <c r="AO40" s="105"/>
      <c r="AP40" s="105"/>
      <c r="AQ40" s="106"/>
      <c r="AR40" s="104">
        <v>3960250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3960250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243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231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232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235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242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1172259.8400000001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1172259.8400000001</v>
      </c>
      <c r="AJ50" s="97"/>
      <c r="AK50" s="97"/>
      <c r="AL50" s="97"/>
      <c r="AM50" s="98"/>
      <c r="AN50" s="96">
        <v>1449626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1449626</v>
      </c>
      <c r="BC50" s="97"/>
      <c r="BD50" s="97"/>
      <c r="BE50" s="97"/>
      <c r="BF50" s="98"/>
      <c r="BG50" s="96">
        <v>2662800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2662800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266588.98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266588.98</v>
      </c>
      <c r="AJ51" s="97"/>
      <c r="AK51" s="97"/>
      <c r="AL51" s="97"/>
      <c r="AM51" s="98"/>
      <c r="AN51" s="96">
        <v>298554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298554</v>
      </c>
      <c r="BC51" s="97"/>
      <c r="BD51" s="97"/>
      <c r="BE51" s="97"/>
      <c r="BF51" s="98"/>
      <c r="BG51" s="96">
        <v>585800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585800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13718.97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13718.97</v>
      </c>
      <c r="AJ52" s="97"/>
      <c r="AK52" s="97"/>
      <c r="AL52" s="97"/>
      <c r="AM52" s="98"/>
      <c r="AN52" s="96">
        <v>38184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38184</v>
      </c>
      <c r="BC52" s="97"/>
      <c r="BD52" s="97"/>
      <c r="BE52" s="97"/>
      <c r="BF52" s="98"/>
      <c r="BG52" s="96">
        <v>30000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30000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20272.23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20272.23</v>
      </c>
      <c r="AJ53" s="97"/>
      <c r="AK53" s="97"/>
      <c r="AL53" s="97"/>
      <c r="AM53" s="98"/>
      <c r="AN53" s="96">
        <v>37455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37455</v>
      </c>
      <c r="BC53" s="97"/>
      <c r="BD53" s="97"/>
      <c r="BE53" s="97"/>
      <c r="BF53" s="98"/>
      <c r="BG53" s="96">
        <v>55000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55000</v>
      </c>
      <c r="BV53" s="97"/>
      <c r="BW53" s="97"/>
      <c r="BX53" s="97"/>
      <c r="BY53" s="98"/>
    </row>
    <row r="54" spans="1:79" s="99" customFormat="1" ht="12.75" customHeight="1" x14ac:dyDescent="0.2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1020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1020</v>
      </c>
      <c r="AJ54" s="97"/>
      <c r="AK54" s="97"/>
      <c r="AL54" s="97"/>
      <c r="AM54" s="98"/>
      <c r="AN54" s="96">
        <v>560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560</v>
      </c>
      <c r="BC54" s="97"/>
      <c r="BD54" s="97"/>
      <c r="BE54" s="97"/>
      <c r="BF54" s="98"/>
      <c r="BG54" s="96">
        <v>3000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3000</v>
      </c>
      <c r="BV54" s="97"/>
      <c r="BW54" s="97"/>
      <c r="BX54" s="97"/>
      <c r="BY54" s="98"/>
    </row>
    <row r="55" spans="1:79" s="99" customFormat="1" ht="12.75" customHeight="1" x14ac:dyDescent="0.2">
      <c r="A55" s="89">
        <v>2272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2334.6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2334.6</v>
      </c>
      <c r="AJ55" s="97"/>
      <c r="AK55" s="97"/>
      <c r="AL55" s="97"/>
      <c r="AM55" s="98"/>
      <c r="AN55" s="96">
        <v>2666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2666</v>
      </c>
      <c r="BC55" s="97"/>
      <c r="BD55" s="97"/>
      <c r="BE55" s="97"/>
      <c r="BF55" s="98"/>
      <c r="BG55" s="96">
        <v>2800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2800</v>
      </c>
      <c r="BV55" s="97"/>
      <c r="BW55" s="97"/>
      <c r="BX55" s="97"/>
      <c r="BY55" s="98"/>
    </row>
    <row r="56" spans="1:79" s="99" customFormat="1" ht="12.75" customHeight="1" x14ac:dyDescent="0.2">
      <c r="A56" s="89">
        <v>2273</v>
      </c>
      <c r="B56" s="90"/>
      <c r="C56" s="90"/>
      <c r="D56" s="91"/>
      <c r="E56" s="92" t="s">
        <v>180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8697.27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8697.27</v>
      </c>
      <c r="AJ56" s="97"/>
      <c r="AK56" s="97"/>
      <c r="AL56" s="97"/>
      <c r="AM56" s="98"/>
      <c r="AN56" s="96">
        <v>36900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36900</v>
      </c>
      <c r="BC56" s="97"/>
      <c r="BD56" s="97"/>
      <c r="BE56" s="97"/>
      <c r="BF56" s="98"/>
      <c r="BG56" s="96">
        <v>30650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30650</v>
      </c>
      <c r="BV56" s="97"/>
      <c r="BW56" s="97"/>
      <c r="BX56" s="97"/>
      <c r="BY56" s="98"/>
    </row>
    <row r="57" spans="1:79" s="99" customFormat="1" ht="12.75" customHeight="1" x14ac:dyDescent="0.2">
      <c r="A57" s="89">
        <v>2274</v>
      </c>
      <c r="B57" s="90"/>
      <c r="C57" s="90"/>
      <c r="D57" s="91"/>
      <c r="E57" s="92" t="s">
        <v>181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24403.97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24403.97</v>
      </c>
      <c r="AJ57" s="97"/>
      <c r="AK57" s="97"/>
      <c r="AL57" s="97"/>
      <c r="AM57" s="98"/>
      <c r="AN57" s="96">
        <v>30000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30000</v>
      </c>
      <c r="BC57" s="97"/>
      <c r="BD57" s="97"/>
      <c r="BE57" s="97"/>
      <c r="BF57" s="98"/>
      <c r="BG57" s="96">
        <v>35000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35000</v>
      </c>
      <c r="BV57" s="97"/>
      <c r="BW57" s="97"/>
      <c r="BX57" s="97"/>
      <c r="BY57" s="98"/>
    </row>
    <row r="58" spans="1:79" s="99" customFormat="1" ht="25.5" customHeight="1" x14ac:dyDescent="0.2">
      <c r="A58" s="89">
        <v>2275</v>
      </c>
      <c r="B58" s="90"/>
      <c r="C58" s="90"/>
      <c r="D58" s="91"/>
      <c r="E58" s="92" t="s">
        <v>182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17996.599999999999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17996.599999999999</v>
      </c>
      <c r="AJ58" s="97"/>
      <c r="AK58" s="97"/>
      <c r="AL58" s="97"/>
      <c r="AM58" s="98"/>
      <c r="AN58" s="96">
        <v>19290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19290</v>
      </c>
      <c r="BC58" s="97"/>
      <c r="BD58" s="97"/>
      <c r="BE58" s="97"/>
      <c r="BF58" s="98"/>
      <c r="BG58" s="96">
        <v>30000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30000</v>
      </c>
      <c r="BV58" s="97"/>
      <c r="BW58" s="97"/>
      <c r="BX58" s="97"/>
      <c r="BY58" s="98"/>
    </row>
    <row r="59" spans="1:79" s="99" customFormat="1" ht="38.25" customHeight="1" x14ac:dyDescent="0.2">
      <c r="A59" s="89">
        <v>2282</v>
      </c>
      <c r="B59" s="90"/>
      <c r="C59" s="90"/>
      <c r="D59" s="91"/>
      <c r="E59" s="92" t="s">
        <v>183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579.70000000000005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579.70000000000005</v>
      </c>
      <c r="AJ59" s="97"/>
      <c r="AK59" s="97"/>
      <c r="AL59" s="97"/>
      <c r="AM59" s="98"/>
      <c r="AN59" s="96">
        <v>400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400</v>
      </c>
      <c r="BC59" s="97"/>
      <c r="BD59" s="97"/>
      <c r="BE59" s="97"/>
      <c r="BF59" s="98"/>
      <c r="BG59" s="96">
        <v>2200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2200</v>
      </c>
      <c r="BV59" s="97"/>
      <c r="BW59" s="97"/>
      <c r="BX59" s="97"/>
      <c r="BY59" s="98"/>
    </row>
    <row r="60" spans="1:79" s="99" customFormat="1" ht="12.75" customHeight="1" x14ac:dyDescent="0.2">
      <c r="A60" s="89">
        <v>2800</v>
      </c>
      <c r="B60" s="90"/>
      <c r="C60" s="90"/>
      <c r="D60" s="91"/>
      <c r="E60" s="92" t="s">
        <v>184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460.53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460.53</v>
      </c>
      <c r="AJ60" s="97"/>
      <c r="AK60" s="97"/>
      <c r="AL60" s="97"/>
      <c r="AM60" s="98"/>
      <c r="AN60" s="96">
        <v>100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100</v>
      </c>
      <c r="BC60" s="97"/>
      <c r="BD60" s="97"/>
      <c r="BE60" s="97"/>
      <c r="BF60" s="98"/>
      <c r="BG60" s="96">
        <v>12500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12500</v>
      </c>
      <c r="BV60" s="97"/>
      <c r="BW60" s="97"/>
      <c r="BX60" s="97"/>
      <c r="BY60" s="98"/>
    </row>
    <row r="61" spans="1:79" s="6" customFormat="1" ht="12.75" customHeight="1" x14ac:dyDescent="0.2">
      <c r="A61" s="87"/>
      <c r="B61" s="85"/>
      <c r="C61" s="85"/>
      <c r="D61" s="86"/>
      <c r="E61" s="100" t="s">
        <v>147</v>
      </c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  <c r="U61" s="104">
        <v>1528332.6900000002</v>
      </c>
      <c r="V61" s="105"/>
      <c r="W61" s="105"/>
      <c r="X61" s="105"/>
      <c r="Y61" s="106"/>
      <c r="Z61" s="104">
        <v>0</v>
      </c>
      <c r="AA61" s="105"/>
      <c r="AB61" s="105"/>
      <c r="AC61" s="105"/>
      <c r="AD61" s="106"/>
      <c r="AE61" s="104">
        <v>0</v>
      </c>
      <c r="AF61" s="105"/>
      <c r="AG61" s="105"/>
      <c r="AH61" s="106"/>
      <c r="AI61" s="104">
        <f>IF(ISNUMBER(U61),U61,0)+IF(ISNUMBER(Z61),Z61,0)</f>
        <v>1528332.6900000002</v>
      </c>
      <c r="AJ61" s="105"/>
      <c r="AK61" s="105"/>
      <c r="AL61" s="105"/>
      <c r="AM61" s="106"/>
      <c r="AN61" s="104">
        <v>1913735</v>
      </c>
      <c r="AO61" s="105"/>
      <c r="AP61" s="105"/>
      <c r="AQ61" s="105"/>
      <c r="AR61" s="106"/>
      <c r="AS61" s="104">
        <v>0</v>
      </c>
      <c r="AT61" s="105"/>
      <c r="AU61" s="105"/>
      <c r="AV61" s="105"/>
      <c r="AW61" s="106"/>
      <c r="AX61" s="104">
        <v>0</v>
      </c>
      <c r="AY61" s="105"/>
      <c r="AZ61" s="105"/>
      <c r="BA61" s="106"/>
      <c r="BB61" s="104">
        <f>IF(ISNUMBER(AN61),AN61,0)+IF(ISNUMBER(AS61),AS61,0)</f>
        <v>1913735</v>
      </c>
      <c r="BC61" s="105"/>
      <c r="BD61" s="105"/>
      <c r="BE61" s="105"/>
      <c r="BF61" s="106"/>
      <c r="BG61" s="104">
        <v>3449750</v>
      </c>
      <c r="BH61" s="105"/>
      <c r="BI61" s="105"/>
      <c r="BJ61" s="105"/>
      <c r="BK61" s="106"/>
      <c r="BL61" s="104">
        <v>0</v>
      </c>
      <c r="BM61" s="105"/>
      <c r="BN61" s="105"/>
      <c r="BO61" s="105"/>
      <c r="BP61" s="106"/>
      <c r="BQ61" s="104">
        <v>0</v>
      </c>
      <c r="BR61" s="105"/>
      <c r="BS61" s="105"/>
      <c r="BT61" s="106"/>
      <c r="BU61" s="104">
        <f>IF(ISNUMBER(BG61),BG61,0)+IF(ISNUMBER(BL61),BL61,0)</f>
        <v>3449750</v>
      </c>
      <c r="BV61" s="105"/>
      <c r="BW61" s="105"/>
      <c r="BX61" s="105"/>
      <c r="BY61" s="106"/>
    </row>
    <row r="63" spans="1:79" ht="14.25" customHeight="1" x14ac:dyDescent="0.2">
      <c r="A63" s="42" t="s">
        <v>244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 x14ac:dyDescent="0.2">
      <c r="A64" s="53" t="s">
        <v>231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</row>
    <row r="65" spans="1:79" ht="23.1" customHeight="1" x14ac:dyDescent="0.2">
      <c r="A65" s="67" t="s">
        <v>119</v>
      </c>
      <c r="B65" s="68"/>
      <c r="C65" s="68"/>
      <c r="D65" s="68"/>
      <c r="E65" s="69"/>
      <c r="F65" s="36" t="s">
        <v>19</v>
      </c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0" t="s">
        <v>232</v>
      </c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2"/>
      <c r="AN65" s="30" t="s">
        <v>235</v>
      </c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2"/>
      <c r="BG65" s="30" t="s">
        <v>242</v>
      </c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2"/>
    </row>
    <row r="66" spans="1:79" ht="51.75" customHeight="1" x14ac:dyDescent="0.2">
      <c r="A66" s="70"/>
      <c r="B66" s="71"/>
      <c r="C66" s="71"/>
      <c r="D66" s="71"/>
      <c r="E66" s="7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0" t="s">
        <v>4</v>
      </c>
      <c r="V66" s="31"/>
      <c r="W66" s="31"/>
      <c r="X66" s="31"/>
      <c r="Y66" s="32"/>
      <c r="Z66" s="30" t="s">
        <v>3</v>
      </c>
      <c r="AA66" s="31"/>
      <c r="AB66" s="31"/>
      <c r="AC66" s="31"/>
      <c r="AD66" s="32"/>
      <c r="AE66" s="46" t="s">
        <v>116</v>
      </c>
      <c r="AF66" s="47"/>
      <c r="AG66" s="47"/>
      <c r="AH66" s="48"/>
      <c r="AI66" s="30" t="s">
        <v>5</v>
      </c>
      <c r="AJ66" s="31"/>
      <c r="AK66" s="31"/>
      <c r="AL66" s="31"/>
      <c r="AM66" s="32"/>
      <c r="AN66" s="30" t="s">
        <v>4</v>
      </c>
      <c r="AO66" s="31"/>
      <c r="AP66" s="31"/>
      <c r="AQ66" s="31"/>
      <c r="AR66" s="32"/>
      <c r="AS66" s="30" t="s">
        <v>3</v>
      </c>
      <c r="AT66" s="31"/>
      <c r="AU66" s="31"/>
      <c r="AV66" s="31"/>
      <c r="AW66" s="32"/>
      <c r="AX66" s="46" t="s">
        <v>116</v>
      </c>
      <c r="AY66" s="47"/>
      <c r="AZ66" s="47"/>
      <c r="BA66" s="48"/>
      <c r="BB66" s="30" t="s">
        <v>96</v>
      </c>
      <c r="BC66" s="31"/>
      <c r="BD66" s="31"/>
      <c r="BE66" s="31"/>
      <c r="BF66" s="32"/>
      <c r="BG66" s="30" t="s">
        <v>4</v>
      </c>
      <c r="BH66" s="31"/>
      <c r="BI66" s="31"/>
      <c r="BJ66" s="31"/>
      <c r="BK66" s="32"/>
      <c r="BL66" s="30" t="s">
        <v>3</v>
      </c>
      <c r="BM66" s="31"/>
      <c r="BN66" s="31"/>
      <c r="BO66" s="31"/>
      <c r="BP66" s="32"/>
      <c r="BQ66" s="46" t="s">
        <v>116</v>
      </c>
      <c r="BR66" s="47"/>
      <c r="BS66" s="47"/>
      <c r="BT66" s="48"/>
      <c r="BU66" s="36" t="s">
        <v>97</v>
      </c>
      <c r="BV66" s="36"/>
      <c r="BW66" s="36"/>
      <c r="BX66" s="36"/>
      <c r="BY66" s="36"/>
    </row>
    <row r="67" spans="1:79" ht="15" customHeight="1" x14ac:dyDescent="0.2">
      <c r="A67" s="30">
        <v>1</v>
      </c>
      <c r="B67" s="31"/>
      <c r="C67" s="31"/>
      <c r="D67" s="31"/>
      <c r="E67" s="32"/>
      <c r="F67" s="30">
        <v>2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2"/>
      <c r="U67" s="30">
        <v>3</v>
      </c>
      <c r="V67" s="31"/>
      <c r="W67" s="31"/>
      <c r="X67" s="31"/>
      <c r="Y67" s="32"/>
      <c r="Z67" s="30">
        <v>4</v>
      </c>
      <c r="AA67" s="31"/>
      <c r="AB67" s="31"/>
      <c r="AC67" s="31"/>
      <c r="AD67" s="32"/>
      <c r="AE67" s="30">
        <v>5</v>
      </c>
      <c r="AF67" s="31"/>
      <c r="AG67" s="31"/>
      <c r="AH67" s="32"/>
      <c r="AI67" s="30">
        <v>6</v>
      </c>
      <c r="AJ67" s="31"/>
      <c r="AK67" s="31"/>
      <c r="AL67" s="31"/>
      <c r="AM67" s="32"/>
      <c r="AN67" s="30">
        <v>7</v>
      </c>
      <c r="AO67" s="31"/>
      <c r="AP67" s="31"/>
      <c r="AQ67" s="31"/>
      <c r="AR67" s="32"/>
      <c r="AS67" s="30">
        <v>8</v>
      </c>
      <c r="AT67" s="31"/>
      <c r="AU67" s="31"/>
      <c r="AV67" s="31"/>
      <c r="AW67" s="32"/>
      <c r="AX67" s="30">
        <v>9</v>
      </c>
      <c r="AY67" s="31"/>
      <c r="AZ67" s="31"/>
      <c r="BA67" s="32"/>
      <c r="BB67" s="30">
        <v>10</v>
      </c>
      <c r="BC67" s="31"/>
      <c r="BD67" s="31"/>
      <c r="BE67" s="31"/>
      <c r="BF67" s="32"/>
      <c r="BG67" s="30">
        <v>11</v>
      </c>
      <c r="BH67" s="31"/>
      <c r="BI67" s="31"/>
      <c r="BJ67" s="31"/>
      <c r="BK67" s="32"/>
      <c r="BL67" s="30">
        <v>12</v>
      </c>
      <c r="BM67" s="31"/>
      <c r="BN67" s="31"/>
      <c r="BO67" s="31"/>
      <c r="BP67" s="32"/>
      <c r="BQ67" s="30">
        <v>13</v>
      </c>
      <c r="BR67" s="31"/>
      <c r="BS67" s="31"/>
      <c r="BT67" s="32"/>
      <c r="BU67" s="36">
        <v>14</v>
      </c>
      <c r="BV67" s="36"/>
      <c r="BW67" s="36"/>
      <c r="BX67" s="36"/>
      <c r="BY67" s="36"/>
    </row>
    <row r="68" spans="1:79" s="1" customFormat="1" ht="13.5" hidden="1" customHeight="1" x14ac:dyDescent="0.2">
      <c r="A68" s="33" t="s">
        <v>64</v>
      </c>
      <c r="B68" s="34"/>
      <c r="C68" s="34"/>
      <c r="D68" s="34"/>
      <c r="E68" s="35"/>
      <c r="F68" s="33" t="s">
        <v>57</v>
      </c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5"/>
      <c r="U68" s="33" t="s">
        <v>65</v>
      </c>
      <c r="V68" s="34"/>
      <c r="W68" s="34"/>
      <c r="X68" s="34"/>
      <c r="Y68" s="35"/>
      <c r="Z68" s="33" t="s">
        <v>66</v>
      </c>
      <c r="AA68" s="34"/>
      <c r="AB68" s="34"/>
      <c r="AC68" s="34"/>
      <c r="AD68" s="35"/>
      <c r="AE68" s="33" t="s">
        <v>91</v>
      </c>
      <c r="AF68" s="34"/>
      <c r="AG68" s="34"/>
      <c r="AH68" s="35"/>
      <c r="AI68" s="50" t="s">
        <v>170</v>
      </c>
      <c r="AJ68" s="51"/>
      <c r="AK68" s="51"/>
      <c r="AL68" s="51"/>
      <c r="AM68" s="52"/>
      <c r="AN68" s="33" t="s">
        <v>67</v>
      </c>
      <c r="AO68" s="34"/>
      <c r="AP68" s="34"/>
      <c r="AQ68" s="34"/>
      <c r="AR68" s="35"/>
      <c r="AS68" s="33" t="s">
        <v>68</v>
      </c>
      <c r="AT68" s="34"/>
      <c r="AU68" s="34"/>
      <c r="AV68" s="34"/>
      <c r="AW68" s="35"/>
      <c r="AX68" s="33" t="s">
        <v>92</v>
      </c>
      <c r="AY68" s="34"/>
      <c r="AZ68" s="34"/>
      <c r="BA68" s="35"/>
      <c r="BB68" s="50" t="s">
        <v>170</v>
      </c>
      <c r="BC68" s="51"/>
      <c r="BD68" s="51"/>
      <c r="BE68" s="51"/>
      <c r="BF68" s="52"/>
      <c r="BG68" s="33" t="s">
        <v>58</v>
      </c>
      <c r="BH68" s="34"/>
      <c r="BI68" s="34"/>
      <c r="BJ68" s="34"/>
      <c r="BK68" s="35"/>
      <c r="BL68" s="33" t="s">
        <v>59</v>
      </c>
      <c r="BM68" s="34"/>
      <c r="BN68" s="34"/>
      <c r="BO68" s="34"/>
      <c r="BP68" s="35"/>
      <c r="BQ68" s="33" t="s">
        <v>93</v>
      </c>
      <c r="BR68" s="34"/>
      <c r="BS68" s="34"/>
      <c r="BT68" s="35"/>
      <c r="BU68" s="44" t="s">
        <v>170</v>
      </c>
      <c r="BV68" s="44"/>
      <c r="BW68" s="44"/>
      <c r="BX68" s="44"/>
      <c r="BY68" s="44"/>
      <c r="CA68" t="s">
        <v>27</v>
      </c>
    </row>
    <row r="69" spans="1:79" s="6" customFormat="1" ht="12.75" customHeight="1" x14ac:dyDescent="0.2">
      <c r="A69" s="87"/>
      <c r="B69" s="85"/>
      <c r="C69" s="85"/>
      <c r="D69" s="85"/>
      <c r="E69" s="86"/>
      <c r="F69" s="87" t="s">
        <v>147</v>
      </c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6"/>
      <c r="U69" s="104"/>
      <c r="V69" s="105"/>
      <c r="W69" s="105"/>
      <c r="X69" s="105"/>
      <c r="Y69" s="106"/>
      <c r="Z69" s="104"/>
      <c r="AA69" s="105"/>
      <c r="AB69" s="105"/>
      <c r="AC69" s="105"/>
      <c r="AD69" s="106"/>
      <c r="AE69" s="104"/>
      <c r="AF69" s="105"/>
      <c r="AG69" s="105"/>
      <c r="AH69" s="106"/>
      <c r="AI69" s="104">
        <f>IF(ISNUMBER(U69),U69,0)+IF(ISNUMBER(Z69),Z69,0)</f>
        <v>0</v>
      </c>
      <c r="AJ69" s="105"/>
      <c r="AK69" s="105"/>
      <c r="AL69" s="105"/>
      <c r="AM69" s="106"/>
      <c r="AN69" s="104"/>
      <c r="AO69" s="105"/>
      <c r="AP69" s="105"/>
      <c r="AQ69" s="105"/>
      <c r="AR69" s="106"/>
      <c r="AS69" s="104"/>
      <c r="AT69" s="105"/>
      <c r="AU69" s="105"/>
      <c r="AV69" s="105"/>
      <c r="AW69" s="106"/>
      <c r="AX69" s="104"/>
      <c r="AY69" s="105"/>
      <c r="AZ69" s="105"/>
      <c r="BA69" s="106"/>
      <c r="BB69" s="104">
        <f>IF(ISNUMBER(AN69),AN69,0)+IF(ISNUMBER(AS69),AS69,0)</f>
        <v>0</v>
      </c>
      <c r="BC69" s="105"/>
      <c r="BD69" s="105"/>
      <c r="BE69" s="105"/>
      <c r="BF69" s="106"/>
      <c r="BG69" s="104"/>
      <c r="BH69" s="105"/>
      <c r="BI69" s="105"/>
      <c r="BJ69" s="105"/>
      <c r="BK69" s="106"/>
      <c r="BL69" s="104"/>
      <c r="BM69" s="105"/>
      <c r="BN69" s="105"/>
      <c r="BO69" s="105"/>
      <c r="BP69" s="106"/>
      <c r="BQ69" s="104"/>
      <c r="BR69" s="105"/>
      <c r="BS69" s="105"/>
      <c r="BT69" s="106"/>
      <c r="BU69" s="104">
        <f>IF(ISNUMBER(BG69),BG69,0)+IF(ISNUMBER(BL69),BL69,0)</f>
        <v>0</v>
      </c>
      <c r="BV69" s="105"/>
      <c r="BW69" s="105"/>
      <c r="BX69" s="105"/>
      <c r="BY69" s="106"/>
      <c r="CA69" s="6" t="s">
        <v>28</v>
      </c>
    </row>
    <row r="71" spans="1:79" ht="14.25" customHeight="1" x14ac:dyDescent="0.2">
      <c r="A71" s="42" t="s">
        <v>259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</row>
    <row r="72" spans="1:79" ht="15" customHeight="1" x14ac:dyDescent="0.2">
      <c r="A72" s="53" t="s">
        <v>231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</row>
    <row r="73" spans="1:79" ht="23.1" customHeight="1" x14ac:dyDescent="12.75">
      <c r="A73" s="67" t="s">
        <v>118</v>
      </c>
      <c r="B73" s="68"/>
      <c r="C73" s="68"/>
      <c r="D73" s="69"/>
      <c r="E73" s="61" t="s">
        <v>19</v>
      </c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3"/>
      <c r="X73" s="30" t="s">
        <v>253</v>
      </c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2"/>
      <c r="AR73" s="36" t="s">
        <v>258</v>
      </c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</row>
    <row r="74" spans="1:79" ht="48.75" customHeight="1" x14ac:dyDescent="12.75">
      <c r="A74" s="70"/>
      <c r="B74" s="71"/>
      <c r="C74" s="71"/>
      <c r="D74" s="72"/>
      <c r="E74" s="64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6"/>
      <c r="X74" s="61" t="s">
        <v>4</v>
      </c>
      <c r="Y74" s="62"/>
      <c r="Z74" s="62"/>
      <c r="AA74" s="62"/>
      <c r="AB74" s="63"/>
      <c r="AC74" s="61" t="s">
        <v>3</v>
      </c>
      <c r="AD74" s="62"/>
      <c r="AE74" s="62"/>
      <c r="AF74" s="62"/>
      <c r="AG74" s="63"/>
      <c r="AH74" s="46" t="s">
        <v>116</v>
      </c>
      <c r="AI74" s="47"/>
      <c r="AJ74" s="47"/>
      <c r="AK74" s="47"/>
      <c r="AL74" s="48"/>
      <c r="AM74" s="30" t="s">
        <v>5</v>
      </c>
      <c r="AN74" s="31"/>
      <c r="AO74" s="31"/>
      <c r="AP74" s="31"/>
      <c r="AQ74" s="32"/>
      <c r="AR74" s="30" t="s">
        <v>4</v>
      </c>
      <c r="AS74" s="31"/>
      <c r="AT74" s="31"/>
      <c r="AU74" s="31"/>
      <c r="AV74" s="32"/>
      <c r="AW74" s="30" t="s">
        <v>3</v>
      </c>
      <c r="AX74" s="31"/>
      <c r="AY74" s="31"/>
      <c r="AZ74" s="31"/>
      <c r="BA74" s="32"/>
      <c r="BB74" s="46" t="s">
        <v>116</v>
      </c>
      <c r="BC74" s="47"/>
      <c r="BD74" s="47"/>
      <c r="BE74" s="47"/>
      <c r="BF74" s="48"/>
      <c r="BG74" s="30" t="s">
        <v>96</v>
      </c>
      <c r="BH74" s="31"/>
      <c r="BI74" s="31"/>
      <c r="BJ74" s="31"/>
      <c r="BK74" s="32"/>
    </row>
    <row r="75" spans="1:79" ht="12.75" customHeight="1" x14ac:dyDescent="0.2">
      <c r="A75" s="30">
        <v>1</v>
      </c>
      <c r="B75" s="31"/>
      <c r="C75" s="31"/>
      <c r="D75" s="32"/>
      <c r="E75" s="30">
        <v>2</v>
      </c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2"/>
      <c r="X75" s="30">
        <v>3</v>
      </c>
      <c r="Y75" s="31"/>
      <c r="Z75" s="31"/>
      <c r="AA75" s="31"/>
      <c r="AB75" s="32"/>
      <c r="AC75" s="30">
        <v>4</v>
      </c>
      <c r="AD75" s="31"/>
      <c r="AE75" s="31"/>
      <c r="AF75" s="31"/>
      <c r="AG75" s="32"/>
      <c r="AH75" s="30">
        <v>5</v>
      </c>
      <c r="AI75" s="31"/>
      <c r="AJ75" s="31"/>
      <c r="AK75" s="31"/>
      <c r="AL75" s="32"/>
      <c r="AM75" s="30">
        <v>6</v>
      </c>
      <c r="AN75" s="31"/>
      <c r="AO75" s="31"/>
      <c r="AP75" s="31"/>
      <c r="AQ75" s="32"/>
      <c r="AR75" s="30">
        <v>7</v>
      </c>
      <c r="AS75" s="31"/>
      <c r="AT75" s="31"/>
      <c r="AU75" s="31"/>
      <c r="AV75" s="32"/>
      <c r="AW75" s="30">
        <v>8</v>
      </c>
      <c r="AX75" s="31"/>
      <c r="AY75" s="31"/>
      <c r="AZ75" s="31"/>
      <c r="BA75" s="32"/>
      <c r="BB75" s="30">
        <v>9</v>
      </c>
      <c r="BC75" s="31"/>
      <c r="BD75" s="31"/>
      <c r="BE75" s="31"/>
      <c r="BF75" s="32"/>
      <c r="BG75" s="30">
        <v>10</v>
      </c>
      <c r="BH75" s="31"/>
      <c r="BI75" s="31"/>
      <c r="BJ75" s="31"/>
      <c r="BK75" s="32"/>
    </row>
    <row r="76" spans="1:79" s="1" customFormat="1" ht="12.75" hidden="1" customHeight="1" x14ac:dyDescent="0.2">
      <c r="A76" s="33" t="s">
        <v>64</v>
      </c>
      <c r="B76" s="34"/>
      <c r="C76" s="34"/>
      <c r="D76" s="35"/>
      <c r="E76" s="33" t="s">
        <v>57</v>
      </c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5"/>
      <c r="X76" s="80" t="s">
        <v>60</v>
      </c>
      <c r="Y76" s="81"/>
      <c r="Z76" s="81"/>
      <c r="AA76" s="81"/>
      <c r="AB76" s="82"/>
      <c r="AC76" s="80" t="s">
        <v>61</v>
      </c>
      <c r="AD76" s="81"/>
      <c r="AE76" s="81"/>
      <c r="AF76" s="81"/>
      <c r="AG76" s="82"/>
      <c r="AH76" s="33" t="s">
        <v>94</v>
      </c>
      <c r="AI76" s="34"/>
      <c r="AJ76" s="34"/>
      <c r="AK76" s="34"/>
      <c r="AL76" s="35"/>
      <c r="AM76" s="50" t="s">
        <v>171</v>
      </c>
      <c r="AN76" s="51"/>
      <c r="AO76" s="51"/>
      <c r="AP76" s="51"/>
      <c r="AQ76" s="52"/>
      <c r="AR76" s="33" t="s">
        <v>62</v>
      </c>
      <c r="AS76" s="34"/>
      <c r="AT76" s="34"/>
      <c r="AU76" s="34"/>
      <c r="AV76" s="35"/>
      <c r="AW76" s="33" t="s">
        <v>63</v>
      </c>
      <c r="AX76" s="34"/>
      <c r="AY76" s="34"/>
      <c r="AZ76" s="34"/>
      <c r="BA76" s="35"/>
      <c r="BB76" s="33" t="s">
        <v>95</v>
      </c>
      <c r="BC76" s="34"/>
      <c r="BD76" s="34"/>
      <c r="BE76" s="34"/>
      <c r="BF76" s="35"/>
      <c r="BG76" s="50" t="s">
        <v>171</v>
      </c>
      <c r="BH76" s="51"/>
      <c r="BI76" s="51"/>
      <c r="BJ76" s="51"/>
      <c r="BK76" s="52"/>
      <c r="CA76" t="s">
        <v>29</v>
      </c>
    </row>
    <row r="77" spans="1:79" s="99" customFormat="1" ht="12.75" customHeight="1" x14ac:dyDescent="0.2">
      <c r="A77" s="89">
        <v>2111</v>
      </c>
      <c r="B77" s="90"/>
      <c r="C77" s="90"/>
      <c r="D77" s="91"/>
      <c r="E77" s="92" t="s">
        <v>174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2854522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2854522</v>
      </c>
      <c r="AN77" s="97"/>
      <c r="AO77" s="97"/>
      <c r="AP77" s="97"/>
      <c r="AQ77" s="98"/>
      <c r="AR77" s="96">
        <v>3057193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3057193</v>
      </c>
      <c r="BH77" s="95"/>
      <c r="BI77" s="95"/>
      <c r="BJ77" s="95"/>
      <c r="BK77" s="95"/>
      <c r="CA77" s="99" t="s">
        <v>30</v>
      </c>
    </row>
    <row r="78" spans="1:79" s="99" customFormat="1" ht="12.75" customHeight="1" x14ac:dyDescent="0.2">
      <c r="A78" s="89">
        <v>2120</v>
      </c>
      <c r="B78" s="90"/>
      <c r="C78" s="90"/>
      <c r="D78" s="91"/>
      <c r="E78" s="92" t="s">
        <v>175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627978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627978</v>
      </c>
      <c r="AN78" s="97"/>
      <c r="AO78" s="97"/>
      <c r="AP78" s="97"/>
      <c r="AQ78" s="98"/>
      <c r="AR78" s="96">
        <v>672564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672564</v>
      </c>
      <c r="BH78" s="95"/>
      <c r="BI78" s="95"/>
      <c r="BJ78" s="95"/>
      <c r="BK78" s="95"/>
    </row>
    <row r="79" spans="1:79" s="99" customFormat="1" ht="12.75" customHeight="1" x14ac:dyDescent="0.2">
      <c r="A79" s="89">
        <v>2210</v>
      </c>
      <c r="B79" s="90"/>
      <c r="C79" s="90"/>
      <c r="D79" s="91"/>
      <c r="E79" s="92" t="s">
        <v>176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32400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32400</v>
      </c>
      <c r="AN79" s="97"/>
      <c r="AO79" s="97"/>
      <c r="AP79" s="97"/>
      <c r="AQ79" s="98"/>
      <c r="AR79" s="96">
        <v>34376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34376</v>
      </c>
      <c r="BH79" s="95"/>
      <c r="BI79" s="95"/>
      <c r="BJ79" s="95"/>
      <c r="BK79" s="95"/>
    </row>
    <row r="80" spans="1:79" s="99" customFormat="1" ht="12.75" customHeight="1" x14ac:dyDescent="0.2">
      <c r="A80" s="89">
        <v>2240</v>
      </c>
      <c r="B80" s="90"/>
      <c r="C80" s="90"/>
      <c r="D80" s="91"/>
      <c r="E80" s="92" t="s">
        <v>177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4"/>
      <c r="X80" s="96">
        <v>59400</v>
      </c>
      <c r="Y80" s="97"/>
      <c r="Z80" s="97"/>
      <c r="AA80" s="97"/>
      <c r="AB80" s="98"/>
      <c r="AC80" s="96">
        <v>0</v>
      </c>
      <c r="AD80" s="97"/>
      <c r="AE80" s="97"/>
      <c r="AF80" s="97"/>
      <c r="AG80" s="98"/>
      <c r="AH80" s="96">
        <v>0</v>
      </c>
      <c r="AI80" s="97"/>
      <c r="AJ80" s="97"/>
      <c r="AK80" s="97"/>
      <c r="AL80" s="98"/>
      <c r="AM80" s="96">
        <f>IF(ISNUMBER(X80),X80,0)+IF(ISNUMBER(AC80),AC80,0)</f>
        <v>59400</v>
      </c>
      <c r="AN80" s="97"/>
      <c r="AO80" s="97"/>
      <c r="AP80" s="97"/>
      <c r="AQ80" s="98"/>
      <c r="AR80" s="96">
        <v>63023</v>
      </c>
      <c r="AS80" s="97"/>
      <c r="AT80" s="97"/>
      <c r="AU80" s="97"/>
      <c r="AV80" s="98"/>
      <c r="AW80" s="96">
        <v>0</v>
      </c>
      <c r="AX80" s="97"/>
      <c r="AY80" s="97"/>
      <c r="AZ80" s="97"/>
      <c r="BA80" s="98"/>
      <c r="BB80" s="96">
        <v>0</v>
      </c>
      <c r="BC80" s="97"/>
      <c r="BD80" s="97"/>
      <c r="BE80" s="97"/>
      <c r="BF80" s="98"/>
      <c r="BG80" s="95">
        <f>IF(ISNUMBER(AR80),AR80,0)+IF(ISNUMBER(AW80),AW80,0)</f>
        <v>63023</v>
      </c>
      <c r="BH80" s="95"/>
      <c r="BI80" s="95"/>
      <c r="BJ80" s="95"/>
      <c r="BK80" s="95"/>
    </row>
    <row r="81" spans="1:79" s="99" customFormat="1" ht="12.75" customHeight="1" x14ac:dyDescent="0.2">
      <c r="A81" s="89">
        <v>2250</v>
      </c>
      <c r="B81" s="90"/>
      <c r="C81" s="90"/>
      <c r="D81" s="91"/>
      <c r="E81" s="92" t="s">
        <v>178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3240</v>
      </c>
      <c r="Y81" s="97"/>
      <c r="Z81" s="97"/>
      <c r="AA81" s="97"/>
      <c r="AB81" s="98"/>
      <c r="AC81" s="96">
        <v>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3240</v>
      </c>
      <c r="AN81" s="97"/>
      <c r="AO81" s="97"/>
      <c r="AP81" s="97"/>
      <c r="AQ81" s="98"/>
      <c r="AR81" s="96">
        <v>3438</v>
      </c>
      <c r="AS81" s="97"/>
      <c r="AT81" s="97"/>
      <c r="AU81" s="97"/>
      <c r="AV81" s="98"/>
      <c r="AW81" s="96">
        <v>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3438</v>
      </c>
      <c r="BH81" s="95"/>
      <c r="BI81" s="95"/>
      <c r="BJ81" s="95"/>
      <c r="BK81" s="95"/>
    </row>
    <row r="82" spans="1:79" s="99" customFormat="1" ht="12.75" customHeight="1" x14ac:dyDescent="0.2">
      <c r="A82" s="89">
        <v>2272</v>
      </c>
      <c r="B82" s="90"/>
      <c r="C82" s="90"/>
      <c r="D82" s="91"/>
      <c r="E82" s="92" t="s">
        <v>179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6">
        <v>3024</v>
      </c>
      <c r="Y82" s="97"/>
      <c r="Z82" s="97"/>
      <c r="AA82" s="97"/>
      <c r="AB82" s="98"/>
      <c r="AC82" s="96">
        <v>0</v>
      </c>
      <c r="AD82" s="97"/>
      <c r="AE82" s="97"/>
      <c r="AF82" s="97"/>
      <c r="AG82" s="98"/>
      <c r="AH82" s="96">
        <v>0</v>
      </c>
      <c r="AI82" s="97"/>
      <c r="AJ82" s="97"/>
      <c r="AK82" s="97"/>
      <c r="AL82" s="98"/>
      <c r="AM82" s="96">
        <f>IF(ISNUMBER(X82),X82,0)+IF(ISNUMBER(AC82),AC82,0)</f>
        <v>3024</v>
      </c>
      <c r="AN82" s="97"/>
      <c r="AO82" s="97"/>
      <c r="AP82" s="97"/>
      <c r="AQ82" s="98"/>
      <c r="AR82" s="96">
        <v>3208</v>
      </c>
      <c r="AS82" s="97"/>
      <c r="AT82" s="97"/>
      <c r="AU82" s="97"/>
      <c r="AV82" s="98"/>
      <c r="AW82" s="96">
        <v>0</v>
      </c>
      <c r="AX82" s="97"/>
      <c r="AY82" s="97"/>
      <c r="AZ82" s="97"/>
      <c r="BA82" s="98"/>
      <c r="BB82" s="96">
        <v>0</v>
      </c>
      <c r="BC82" s="97"/>
      <c r="BD82" s="97"/>
      <c r="BE82" s="97"/>
      <c r="BF82" s="98"/>
      <c r="BG82" s="95">
        <f>IF(ISNUMBER(AR82),AR82,0)+IF(ISNUMBER(AW82),AW82,0)</f>
        <v>3208</v>
      </c>
      <c r="BH82" s="95"/>
      <c r="BI82" s="95"/>
      <c r="BJ82" s="95"/>
      <c r="BK82" s="95"/>
    </row>
    <row r="83" spans="1:79" s="99" customFormat="1" ht="12.75" customHeight="1" x14ac:dyDescent="0.2">
      <c r="A83" s="89">
        <v>2273</v>
      </c>
      <c r="B83" s="90"/>
      <c r="C83" s="90"/>
      <c r="D83" s="91"/>
      <c r="E83" s="92" t="s">
        <v>180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33102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33102</v>
      </c>
      <c r="AN83" s="97"/>
      <c r="AO83" s="97"/>
      <c r="AP83" s="97"/>
      <c r="AQ83" s="98"/>
      <c r="AR83" s="96">
        <v>35121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35121</v>
      </c>
      <c r="BH83" s="95"/>
      <c r="BI83" s="95"/>
      <c r="BJ83" s="95"/>
      <c r="BK83" s="95"/>
    </row>
    <row r="84" spans="1:79" s="99" customFormat="1" ht="12.75" customHeight="1" x14ac:dyDescent="0.2">
      <c r="A84" s="89">
        <v>2274</v>
      </c>
      <c r="B84" s="90"/>
      <c r="C84" s="90"/>
      <c r="D84" s="91"/>
      <c r="E84" s="92" t="s">
        <v>181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37800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37800</v>
      </c>
      <c r="AN84" s="97"/>
      <c r="AO84" s="97"/>
      <c r="AP84" s="97"/>
      <c r="AQ84" s="98"/>
      <c r="AR84" s="96">
        <v>40106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40106</v>
      </c>
      <c r="BH84" s="95"/>
      <c r="BI84" s="95"/>
      <c r="BJ84" s="95"/>
      <c r="BK84" s="95"/>
    </row>
    <row r="85" spans="1:79" s="99" customFormat="1" ht="12.75" customHeight="1" x14ac:dyDescent="0.2">
      <c r="A85" s="89">
        <v>2275</v>
      </c>
      <c r="B85" s="90"/>
      <c r="C85" s="90"/>
      <c r="D85" s="91"/>
      <c r="E85" s="92" t="s">
        <v>182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32400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32400</v>
      </c>
      <c r="AN85" s="97"/>
      <c r="AO85" s="97"/>
      <c r="AP85" s="97"/>
      <c r="AQ85" s="98"/>
      <c r="AR85" s="96">
        <v>34376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34376</v>
      </c>
      <c r="BH85" s="95"/>
      <c r="BI85" s="95"/>
      <c r="BJ85" s="95"/>
      <c r="BK85" s="95"/>
    </row>
    <row r="86" spans="1:79" s="99" customFormat="1" ht="25.5" customHeight="1" x14ac:dyDescent="0.2">
      <c r="A86" s="89">
        <v>2282</v>
      </c>
      <c r="B86" s="90"/>
      <c r="C86" s="90"/>
      <c r="D86" s="91"/>
      <c r="E86" s="92" t="s">
        <v>183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2376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2376</v>
      </c>
      <c r="AN86" s="97"/>
      <c r="AO86" s="97"/>
      <c r="AP86" s="97"/>
      <c r="AQ86" s="98"/>
      <c r="AR86" s="96">
        <v>2521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2521</v>
      </c>
      <c r="BH86" s="95"/>
      <c r="BI86" s="95"/>
      <c r="BJ86" s="95"/>
      <c r="BK86" s="95"/>
    </row>
    <row r="87" spans="1:79" s="99" customFormat="1" ht="12.75" customHeight="1" x14ac:dyDescent="0.2">
      <c r="A87" s="89">
        <v>2800</v>
      </c>
      <c r="B87" s="90"/>
      <c r="C87" s="90"/>
      <c r="D87" s="91"/>
      <c r="E87" s="92" t="s">
        <v>184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13500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13500</v>
      </c>
      <c r="AN87" s="97"/>
      <c r="AO87" s="97"/>
      <c r="AP87" s="97"/>
      <c r="AQ87" s="98"/>
      <c r="AR87" s="96">
        <v>14324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14324</v>
      </c>
      <c r="BH87" s="95"/>
      <c r="BI87" s="95"/>
      <c r="BJ87" s="95"/>
      <c r="BK87" s="95"/>
    </row>
    <row r="88" spans="1:79" s="6" customFormat="1" ht="12.75" customHeight="1" x14ac:dyDescent="0.2">
      <c r="A88" s="87"/>
      <c r="B88" s="85"/>
      <c r="C88" s="85"/>
      <c r="D88" s="86"/>
      <c r="E88" s="100" t="s">
        <v>147</v>
      </c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2"/>
      <c r="X88" s="104">
        <v>3699742</v>
      </c>
      <c r="Y88" s="105"/>
      <c r="Z88" s="105"/>
      <c r="AA88" s="105"/>
      <c r="AB88" s="106"/>
      <c r="AC88" s="104">
        <v>0</v>
      </c>
      <c r="AD88" s="105"/>
      <c r="AE88" s="105"/>
      <c r="AF88" s="105"/>
      <c r="AG88" s="106"/>
      <c r="AH88" s="104">
        <v>0</v>
      </c>
      <c r="AI88" s="105"/>
      <c r="AJ88" s="105"/>
      <c r="AK88" s="105"/>
      <c r="AL88" s="106"/>
      <c r="AM88" s="104">
        <f>IF(ISNUMBER(X88),X88,0)+IF(ISNUMBER(AC88),AC88,0)</f>
        <v>3699742</v>
      </c>
      <c r="AN88" s="105"/>
      <c r="AO88" s="105"/>
      <c r="AP88" s="105"/>
      <c r="AQ88" s="106"/>
      <c r="AR88" s="104">
        <v>3960250</v>
      </c>
      <c r="AS88" s="105"/>
      <c r="AT88" s="105"/>
      <c r="AU88" s="105"/>
      <c r="AV88" s="106"/>
      <c r="AW88" s="104">
        <v>0</v>
      </c>
      <c r="AX88" s="105"/>
      <c r="AY88" s="105"/>
      <c r="AZ88" s="105"/>
      <c r="BA88" s="106"/>
      <c r="BB88" s="104">
        <v>0</v>
      </c>
      <c r="BC88" s="105"/>
      <c r="BD88" s="105"/>
      <c r="BE88" s="105"/>
      <c r="BF88" s="106"/>
      <c r="BG88" s="103">
        <f>IF(ISNUMBER(AR88),AR88,0)+IF(ISNUMBER(AW88),AW88,0)</f>
        <v>3960250</v>
      </c>
      <c r="BH88" s="103"/>
      <c r="BI88" s="103"/>
      <c r="BJ88" s="103"/>
      <c r="BK88" s="103"/>
    </row>
    <row r="90" spans="1:79" ht="14.25" customHeight="1" x14ac:dyDescent="12.75">
      <c r="A90" s="42" t="s">
        <v>260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</row>
    <row r="91" spans="1:79" ht="15" customHeight="1" x14ac:dyDescent="0.2">
      <c r="A91" s="53" t="s">
        <v>231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</row>
    <row r="92" spans="1:79" ht="23.1" customHeight="1" x14ac:dyDescent="12.75">
      <c r="A92" s="67" t="s">
        <v>119</v>
      </c>
      <c r="B92" s="68"/>
      <c r="C92" s="68"/>
      <c r="D92" s="68"/>
      <c r="E92" s="69"/>
      <c r="F92" s="61" t="s">
        <v>19</v>
      </c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3"/>
      <c r="X92" s="36" t="s">
        <v>253</v>
      </c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0" t="s">
        <v>258</v>
      </c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2"/>
    </row>
    <row r="93" spans="1:79" ht="53.25" customHeight="1" x14ac:dyDescent="0.2">
      <c r="A93" s="70"/>
      <c r="B93" s="71"/>
      <c r="C93" s="71"/>
      <c r="D93" s="71"/>
      <c r="E93" s="72"/>
      <c r="F93" s="6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6"/>
      <c r="X93" s="30" t="s">
        <v>4</v>
      </c>
      <c r="Y93" s="31"/>
      <c r="Z93" s="31"/>
      <c r="AA93" s="31"/>
      <c r="AB93" s="32"/>
      <c r="AC93" s="30" t="s">
        <v>3</v>
      </c>
      <c r="AD93" s="31"/>
      <c r="AE93" s="31"/>
      <c r="AF93" s="31"/>
      <c r="AG93" s="32"/>
      <c r="AH93" s="46" t="s">
        <v>116</v>
      </c>
      <c r="AI93" s="47"/>
      <c r="AJ93" s="47"/>
      <c r="AK93" s="47"/>
      <c r="AL93" s="48"/>
      <c r="AM93" s="30" t="s">
        <v>5</v>
      </c>
      <c r="AN93" s="31"/>
      <c r="AO93" s="31"/>
      <c r="AP93" s="31"/>
      <c r="AQ93" s="32"/>
      <c r="AR93" s="30" t="s">
        <v>4</v>
      </c>
      <c r="AS93" s="31"/>
      <c r="AT93" s="31"/>
      <c r="AU93" s="31"/>
      <c r="AV93" s="32"/>
      <c r="AW93" s="30" t="s">
        <v>3</v>
      </c>
      <c r="AX93" s="31"/>
      <c r="AY93" s="31"/>
      <c r="AZ93" s="31"/>
      <c r="BA93" s="32"/>
      <c r="BB93" s="49" t="s">
        <v>116</v>
      </c>
      <c r="BC93" s="49"/>
      <c r="BD93" s="49"/>
      <c r="BE93" s="49"/>
      <c r="BF93" s="49"/>
      <c r="BG93" s="30" t="s">
        <v>96</v>
      </c>
      <c r="BH93" s="31"/>
      <c r="BI93" s="31"/>
      <c r="BJ93" s="31"/>
      <c r="BK93" s="32"/>
    </row>
    <row r="94" spans="1:79" ht="15" customHeight="1" x14ac:dyDescent="0.2">
      <c r="A94" s="30">
        <v>1</v>
      </c>
      <c r="B94" s="31"/>
      <c r="C94" s="31"/>
      <c r="D94" s="31"/>
      <c r="E94" s="32"/>
      <c r="F94" s="30">
        <v>2</v>
      </c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2"/>
      <c r="X94" s="30">
        <v>3</v>
      </c>
      <c r="Y94" s="31"/>
      <c r="Z94" s="31"/>
      <c r="AA94" s="31"/>
      <c r="AB94" s="32"/>
      <c r="AC94" s="30">
        <v>4</v>
      </c>
      <c r="AD94" s="31"/>
      <c r="AE94" s="31"/>
      <c r="AF94" s="31"/>
      <c r="AG94" s="32"/>
      <c r="AH94" s="30">
        <v>5</v>
      </c>
      <c r="AI94" s="31"/>
      <c r="AJ94" s="31"/>
      <c r="AK94" s="31"/>
      <c r="AL94" s="32"/>
      <c r="AM94" s="30">
        <v>6</v>
      </c>
      <c r="AN94" s="31"/>
      <c r="AO94" s="31"/>
      <c r="AP94" s="31"/>
      <c r="AQ94" s="32"/>
      <c r="AR94" s="30">
        <v>7</v>
      </c>
      <c r="AS94" s="31"/>
      <c r="AT94" s="31"/>
      <c r="AU94" s="31"/>
      <c r="AV94" s="32"/>
      <c r="AW94" s="30">
        <v>8</v>
      </c>
      <c r="AX94" s="31"/>
      <c r="AY94" s="31"/>
      <c r="AZ94" s="31"/>
      <c r="BA94" s="32"/>
      <c r="BB94" s="30">
        <v>9</v>
      </c>
      <c r="BC94" s="31"/>
      <c r="BD94" s="31"/>
      <c r="BE94" s="31"/>
      <c r="BF94" s="32"/>
      <c r="BG94" s="30">
        <v>10</v>
      </c>
      <c r="BH94" s="31"/>
      <c r="BI94" s="31"/>
      <c r="BJ94" s="31"/>
      <c r="BK94" s="32"/>
    </row>
    <row r="95" spans="1:79" s="1" customFormat="1" ht="15" hidden="1" customHeight="1" x14ac:dyDescent="0.2">
      <c r="A95" s="33" t="s">
        <v>64</v>
      </c>
      <c r="B95" s="34"/>
      <c r="C95" s="34"/>
      <c r="D95" s="34"/>
      <c r="E95" s="35"/>
      <c r="F95" s="33" t="s">
        <v>57</v>
      </c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5"/>
      <c r="X95" s="33" t="s">
        <v>60</v>
      </c>
      <c r="Y95" s="34"/>
      <c r="Z95" s="34"/>
      <c r="AA95" s="34"/>
      <c r="AB95" s="35"/>
      <c r="AC95" s="33" t="s">
        <v>61</v>
      </c>
      <c r="AD95" s="34"/>
      <c r="AE95" s="34"/>
      <c r="AF95" s="34"/>
      <c r="AG95" s="35"/>
      <c r="AH95" s="33" t="s">
        <v>94</v>
      </c>
      <c r="AI95" s="34"/>
      <c r="AJ95" s="34"/>
      <c r="AK95" s="34"/>
      <c r="AL95" s="35"/>
      <c r="AM95" s="50" t="s">
        <v>171</v>
      </c>
      <c r="AN95" s="51"/>
      <c r="AO95" s="51"/>
      <c r="AP95" s="51"/>
      <c r="AQ95" s="52"/>
      <c r="AR95" s="33" t="s">
        <v>62</v>
      </c>
      <c r="AS95" s="34"/>
      <c r="AT95" s="34"/>
      <c r="AU95" s="34"/>
      <c r="AV95" s="35"/>
      <c r="AW95" s="33" t="s">
        <v>63</v>
      </c>
      <c r="AX95" s="34"/>
      <c r="AY95" s="34"/>
      <c r="AZ95" s="34"/>
      <c r="BA95" s="35"/>
      <c r="BB95" s="33" t="s">
        <v>95</v>
      </c>
      <c r="BC95" s="34"/>
      <c r="BD95" s="34"/>
      <c r="BE95" s="34"/>
      <c r="BF95" s="35"/>
      <c r="BG95" s="50" t="s">
        <v>171</v>
      </c>
      <c r="BH95" s="51"/>
      <c r="BI95" s="51"/>
      <c r="BJ95" s="51"/>
      <c r="BK95" s="52"/>
      <c r="CA95" t="s">
        <v>31</v>
      </c>
    </row>
    <row r="96" spans="1:79" s="6" customFormat="1" ht="12.75" customHeight="1" x14ac:dyDescent="0.2">
      <c r="A96" s="87"/>
      <c r="B96" s="85"/>
      <c r="C96" s="85"/>
      <c r="D96" s="85"/>
      <c r="E96" s="86"/>
      <c r="F96" s="87" t="s">
        <v>147</v>
      </c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6"/>
      <c r="X96" s="107"/>
      <c r="Y96" s="108"/>
      <c r="Z96" s="108"/>
      <c r="AA96" s="108"/>
      <c r="AB96" s="109"/>
      <c r="AC96" s="107"/>
      <c r="AD96" s="108"/>
      <c r="AE96" s="108"/>
      <c r="AF96" s="108"/>
      <c r="AG96" s="109"/>
      <c r="AH96" s="103"/>
      <c r="AI96" s="103"/>
      <c r="AJ96" s="103"/>
      <c r="AK96" s="103"/>
      <c r="AL96" s="103"/>
      <c r="AM96" s="103">
        <f>IF(ISNUMBER(X96),X96,0)+IF(ISNUMBER(AC96),AC96,0)</f>
        <v>0</v>
      </c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>
        <f>IF(ISNUMBER(AR96),AR96,0)+IF(ISNUMBER(AW96),AW96,0)</f>
        <v>0</v>
      </c>
      <c r="BH96" s="103"/>
      <c r="BI96" s="103"/>
      <c r="BJ96" s="103"/>
      <c r="BK96" s="103"/>
      <c r="CA96" s="6" t="s">
        <v>32</v>
      </c>
    </row>
    <row r="99" spans="1:79" ht="14.25" customHeight="1" x14ac:dyDescent="0.2">
      <c r="A99" s="42" t="s">
        <v>120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79" ht="14.25" customHeight="1" x14ac:dyDescent="12.75">
      <c r="A100" s="42" t="s">
        <v>245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</row>
    <row r="101" spans="1:79" ht="15" customHeight="1" x14ac:dyDescent="0.2">
      <c r="A101" s="53" t="s">
        <v>231</v>
      </c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3"/>
      <c r="BW101" s="53"/>
      <c r="BX101" s="53"/>
      <c r="BY101" s="53"/>
    </row>
    <row r="102" spans="1:79" ht="23.1" customHeight="1" x14ac:dyDescent="0.2">
      <c r="A102" s="61" t="s">
        <v>6</v>
      </c>
      <c r="B102" s="62"/>
      <c r="C102" s="62"/>
      <c r="D102" s="61" t="s">
        <v>121</v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3"/>
      <c r="U102" s="30" t="s">
        <v>232</v>
      </c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2"/>
      <c r="AN102" s="30" t="s">
        <v>235</v>
      </c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2"/>
      <c r="BG102" s="36" t="s">
        <v>242</v>
      </c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</row>
    <row r="103" spans="1:79" ht="52.5" customHeight="1" x14ac:dyDescent="0.2">
      <c r="A103" s="64"/>
      <c r="B103" s="65"/>
      <c r="C103" s="65"/>
      <c r="D103" s="64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6"/>
      <c r="U103" s="30" t="s">
        <v>4</v>
      </c>
      <c r="V103" s="31"/>
      <c r="W103" s="31"/>
      <c r="X103" s="31"/>
      <c r="Y103" s="32"/>
      <c r="Z103" s="30" t="s">
        <v>3</v>
      </c>
      <c r="AA103" s="31"/>
      <c r="AB103" s="31"/>
      <c r="AC103" s="31"/>
      <c r="AD103" s="32"/>
      <c r="AE103" s="46" t="s">
        <v>116</v>
      </c>
      <c r="AF103" s="47"/>
      <c r="AG103" s="47"/>
      <c r="AH103" s="48"/>
      <c r="AI103" s="30" t="s">
        <v>5</v>
      </c>
      <c r="AJ103" s="31"/>
      <c r="AK103" s="31"/>
      <c r="AL103" s="31"/>
      <c r="AM103" s="32"/>
      <c r="AN103" s="30" t="s">
        <v>4</v>
      </c>
      <c r="AO103" s="31"/>
      <c r="AP103" s="31"/>
      <c r="AQ103" s="31"/>
      <c r="AR103" s="32"/>
      <c r="AS103" s="30" t="s">
        <v>3</v>
      </c>
      <c r="AT103" s="31"/>
      <c r="AU103" s="31"/>
      <c r="AV103" s="31"/>
      <c r="AW103" s="32"/>
      <c r="AX103" s="46" t="s">
        <v>116</v>
      </c>
      <c r="AY103" s="47"/>
      <c r="AZ103" s="47"/>
      <c r="BA103" s="48"/>
      <c r="BB103" s="30" t="s">
        <v>96</v>
      </c>
      <c r="BC103" s="31"/>
      <c r="BD103" s="31"/>
      <c r="BE103" s="31"/>
      <c r="BF103" s="32"/>
      <c r="BG103" s="30" t="s">
        <v>4</v>
      </c>
      <c r="BH103" s="31"/>
      <c r="BI103" s="31"/>
      <c r="BJ103" s="31"/>
      <c r="BK103" s="32"/>
      <c r="BL103" s="36" t="s">
        <v>3</v>
      </c>
      <c r="BM103" s="36"/>
      <c r="BN103" s="36"/>
      <c r="BO103" s="36"/>
      <c r="BP103" s="36"/>
      <c r="BQ103" s="49" t="s">
        <v>116</v>
      </c>
      <c r="BR103" s="49"/>
      <c r="BS103" s="49"/>
      <c r="BT103" s="49"/>
      <c r="BU103" s="30" t="s">
        <v>97</v>
      </c>
      <c r="BV103" s="31"/>
      <c r="BW103" s="31"/>
      <c r="BX103" s="31"/>
      <c r="BY103" s="32"/>
    </row>
    <row r="104" spans="1:79" ht="15" customHeight="1" x14ac:dyDescent="0.2">
      <c r="A104" s="30">
        <v>1</v>
      </c>
      <c r="B104" s="31"/>
      <c r="C104" s="31"/>
      <c r="D104" s="30">
        <v>2</v>
      </c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2"/>
      <c r="U104" s="30">
        <v>3</v>
      </c>
      <c r="V104" s="31"/>
      <c r="W104" s="31"/>
      <c r="X104" s="31"/>
      <c r="Y104" s="32"/>
      <c r="Z104" s="30">
        <v>4</v>
      </c>
      <c r="AA104" s="31"/>
      <c r="AB104" s="31"/>
      <c r="AC104" s="31"/>
      <c r="AD104" s="32"/>
      <c r="AE104" s="30">
        <v>5</v>
      </c>
      <c r="AF104" s="31"/>
      <c r="AG104" s="31"/>
      <c r="AH104" s="32"/>
      <c r="AI104" s="30">
        <v>6</v>
      </c>
      <c r="AJ104" s="31"/>
      <c r="AK104" s="31"/>
      <c r="AL104" s="31"/>
      <c r="AM104" s="32"/>
      <c r="AN104" s="30">
        <v>7</v>
      </c>
      <c r="AO104" s="31"/>
      <c r="AP104" s="31"/>
      <c r="AQ104" s="31"/>
      <c r="AR104" s="32"/>
      <c r="AS104" s="30">
        <v>8</v>
      </c>
      <c r="AT104" s="31"/>
      <c r="AU104" s="31"/>
      <c r="AV104" s="31"/>
      <c r="AW104" s="32"/>
      <c r="AX104" s="36">
        <v>9</v>
      </c>
      <c r="AY104" s="36"/>
      <c r="AZ104" s="36"/>
      <c r="BA104" s="36"/>
      <c r="BB104" s="30">
        <v>10</v>
      </c>
      <c r="BC104" s="31"/>
      <c r="BD104" s="31"/>
      <c r="BE104" s="31"/>
      <c r="BF104" s="32"/>
      <c r="BG104" s="30">
        <v>11</v>
      </c>
      <c r="BH104" s="31"/>
      <c r="BI104" s="31"/>
      <c r="BJ104" s="31"/>
      <c r="BK104" s="32"/>
      <c r="BL104" s="36">
        <v>12</v>
      </c>
      <c r="BM104" s="36"/>
      <c r="BN104" s="36"/>
      <c r="BO104" s="36"/>
      <c r="BP104" s="36"/>
      <c r="BQ104" s="30">
        <v>13</v>
      </c>
      <c r="BR104" s="31"/>
      <c r="BS104" s="31"/>
      <c r="BT104" s="32"/>
      <c r="BU104" s="30">
        <v>14</v>
      </c>
      <c r="BV104" s="31"/>
      <c r="BW104" s="31"/>
      <c r="BX104" s="31"/>
      <c r="BY104" s="32"/>
    </row>
    <row r="105" spans="1:79" s="1" customFormat="1" ht="14.25" hidden="1" customHeight="1" x14ac:dyDescent="0.2">
      <c r="A105" s="33" t="s">
        <v>69</v>
      </c>
      <c r="B105" s="34"/>
      <c r="C105" s="34"/>
      <c r="D105" s="33" t="s">
        <v>57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5"/>
      <c r="U105" s="38" t="s">
        <v>65</v>
      </c>
      <c r="V105" s="38"/>
      <c r="W105" s="38"/>
      <c r="X105" s="38"/>
      <c r="Y105" s="38"/>
      <c r="Z105" s="38" t="s">
        <v>66</v>
      </c>
      <c r="AA105" s="38"/>
      <c r="AB105" s="38"/>
      <c r="AC105" s="38"/>
      <c r="AD105" s="38"/>
      <c r="AE105" s="38" t="s">
        <v>91</v>
      </c>
      <c r="AF105" s="38"/>
      <c r="AG105" s="38"/>
      <c r="AH105" s="38"/>
      <c r="AI105" s="44" t="s">
        <v>170</v>
      </c>
      <c r="AJ105" s="44"/>
      <c r="AK105" s="44"/>
      <c r="AL105" s="44"/>
      <c r="AM105" s="44"/>
      <c r="AN105" s="38" t="s">
        <v>67</v>
      </c>
      <c r="AO105" s="38"/>
      <c r="AP105" s="38"/>
      <c r="AQ105" s="38"/>
      <c r="AR105" s="38"/>
      <c r="AS105" s="38" t="s">
        <v>68</v>
      </c>
      <c r="AT105" s="38"/>
      <c r="AU105" s="38"/>
      <c r="AV105" s="38"/>
      <c r="AW105" s="38"/>
      <c r="AX105" s="38" t="s">
        <v>92</v>
      </c>
      <c r="AY105" s="38"/>
      <c r="AZ105" s="38"/>
      <c r="BA105" s="38"/>
      <c r="BB105" s="44" t="s">
        <v>170</v>
      </c>
      <c r="BC105" s="44"/>
      <c r="BD105" s="44"/>
      <c r="BE105" s="44"/>
      <c r="BF105" s="44"/>
      <c r="BG105" s="38" t="s">
        <v>58</v>
      </c>
      <c r="BH105" s="38"/>
      <c r="BI105" s="38"/>
      <c r="BJ105" s="38"/>
      <c r="BK105" s="38"/>
      <c r="BL105" s="38" t="s">
        <v>59</v>
      </c>
      <c r="BM105" s="38"/>
      <c r="BN105" s="38"/>
      <c r="BO105" s="38"/>
      <c r="BP105" s="38"/>
      <c r="BQ105" s="38" t="s">
        <v>93</v>
      </c>
      <c r="BR105" s="38"/>
      <c r="BS105" s="38"/>
      <c r="BT105" s="38"/>
      <c r="BU105" s="44" t="s">
        <v>170</v>
      </c>
      <c r="BV105" s="44"/>
      <c r="BW105" s="44"/>
      <c r="BX105" s="44"/>
      <c r="BY105" s="44"/>
      <c r="CA105" t="s">
        <v>33</v>
      </c>
    </row>
    <row r="106" spans="1:79" s="99" customFormat="1" ht="25.5" customHeight="1" x14ac:dyDescent="0.2">
      <c r="A106" s="89">
        <v>1</v>
      </c>
      <c r="B106" s="90"/>
      <c r="C106" s="90"/>
      <c r="D106" s="92" t="s">
        <v>185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4"/>
      <c r="U106" s="96">
        <v>1528332.69</v>
      </c>
      <c r="V106" s="97"/>
      <c r="W106" s="97"/>
      <c r="X106" s="97"/>
      <c r="Y106" s="98"/>
      <c r="Z106" s="96">
        <v>0</v>
      </c>
      <c r="AA106" s="97"/>
      <c r="AB106" s="97"/>
      <c r="AC106" s="97"/>
      <c r="AD106" s="98"/>
      <c r="AE106" s="96">
        <v>0</v>
      </c>
      <c r="AF106" s="97"/>
      <c r="AG106" s="97"/>
      <c r="AH106" s="98"/>
      <c r="AI106" s="96">
        <f>IF(ISNUMBER(U106),U106,0)+IF(ISNUMBER(Z106),Z106,0)</f>
        <v>1528332.69</v>
      </c>
      <c r="AJ106" s="97"/>
      <c r="AK106" s="97"/>
      <c r="AL106" s="97"/>
      <c r="AM106" s="98"/>
      <c r="AN106" s="96">
        <v>1913735</v>
      </c>
      <c r="AO106" s="97"/>
      <c r="AP106" s="97"/>
      <c r="AQ106" s="97"/>
      <c r="AR106" s="98"/>
      <c r="AS106" s="96">
        <v>0</v>
      </c>
      <c r="AT106" s="97"/>
      <c r="AU106" s="97"/>
      <c r="AV106" s="97"/>
      <c r="AW106" s="98"/>
      <c r="AX106" s="96">
        <v>0</v>
      </c>
      <c r="AY106" s="97"/>
      <c r="AZ106" s="97"/>
      <c r="BA106" s="98"/>
      <c r="BB106" s="96">
        <f>IF(ISNUMBER(AN106),AN106,0)+IF(ISNUMBER(AS106),AS106,0)</f>
        <v>1913735</v>
      </c>
      <c r="BC106" s="97"/>
      <c r="BD106" s="97"/>
      <c r="BE106" s="97"/>
      <c r="BF106" s="98"/>
      <c r="BG106" s="96">
        <v>3449750</v>
      </c>
      <c r="BH106" s="97"/>
      <c r="BI106" s="97"/>
      <c r="BJ106" s="97"/>
      <c r="BK106" s="98"/>
      <c r="BL106" s="96">
        <v>0</v>
      </c>
      <c r="BM106" s="97"/>
      <c r="BN106" s="97"/>
      <c r="BO106" s="97"/>
      <c r="BP106" s="98"/>
      <c r="BQ106" s="96">
        <v>0</v>
      </c>
      <c r="BR106" s="97"/>
      <c r="BS106" s="97"/>
      <c r="BT106" s="98"/>
      <c r="BU106" s="96">
        <f>IF(ISNUMBER(BG106),BG106,0)+IF(ISNUMBER(BL106),BL106,0)</f>
        <v>3449750</v>
      </c>
      <c r="BV106" s="97"/>
      <c r="BW106" s="97"/>
      <c r="BX106" s="97"/>
      <c r="BY106" s="98"/>
      <c r="CA106" s="99" t="s">
        <v>34</v>
      </c>
    </row>
    <row r="107" spans="1:79" s="6" customFormat="1" ht="12.75" customHeight="1" x14ac:dyDescent="0.2">
      <c r="A107" s="87"/>
      <c r="B107" s="85"/>
      <c r="C107" s="85"/>
      <c r="D107" s="100" t="s">
        <v>147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2"/>
      <c r="U107" s="104">
        <v>1528332.69</v>
      </c>
      <c r="V107" s="105"/>
      <c r="W107" s="105"/>
      <c r="X107" s="105"/>
      <c r="Y107" s="106"/>
      <c r="Z107" s="104">
        <v>0</v>
      </c>
      <c r="AA107" s="105"/>
      <c r="AB107" s="105"/>
      <c r="AC107" s="105"/>
      <c r="AD107" s="106"/>
      <c r="AE107" s="104">
        <v>0</v>
      </c>
      <c r="AF107" s="105"/>
      <c r="AG107" s="105"/>
      <c r="AH107" s="106"/>
      <c r="AI107" s="104">
        <f>IF(ISNUMBER(U107),U107,0)+IF(ISNUMBER(Z107),Z107,0)</f>
        <v>1528332.69</v>
      </c>
      <c r="AJ107" s="105"/>
      <c r="AK107" s="105"/>
      <c r="AL107" s="105"/>
      <c r="AM107" s="106"/>
      <c r="AN107" s="104">
        <v>1913735</v>
      </c>
      <c r="AO107" s="105"/>
      <c r="AP107" s="105"/>
      <c r="AQ107" s="105"/>
      <c r="AR107" s="106"/>
      <c r="AS107" s="104">
        <v>0</v>
      </c>
      <c r="AT107" s="105"/>
      <c r="AU107" s="105"/>
      <c r="AV107" s="105"/>
      <c r="AW107" s="106"/>
      <c r="AX107" s="104">
        <v>0</v>
      </c>
      <c r="AY107" s="105"/>
      <c r="AZ107" s="105"/>
      <c r="BA107" s="106"/>
      <c r="BB107" s="104">
        <f>IF(ISNUMBER(AN107),AN107,0)+IF(ISNUMBER(AS107),AS107,0)</f>
        <v>1913735</v>
      </c>
      <c r="BC107" s="105"/>
      <c r="BD107" s="105"/>
      <c r="BE107" s="105"/>
      <c r="BF107" s="106"/>
      <c r="BG107" s="104">
        <v>3449750</v>
      </c>
      <c r="BH107" s="105"/>
      <c r="BI107" s="105"/>
      <c r="BJ107" s="105"/>
      <c r="BK107" s="106"/>
      <c r="BL107" s="104">
        <v>0</v>
      </c>
      <c r="BM107" s="105"/>
      <c r="BN107" s="105"/>
      <c r="BO107" s="105"/>
      <c r="BP107" s="106"/>
      <c r="BQ107" s="104">
        <v>0</v>
      </c>
      <c r="BR107" s="105"/>
      <c r="BS107" s="105"/>
      <c r="BT107" s="106"/>
      <c r="BU107" s="104">
        <f>IF(ISNUMBER(BG107),BG107,0)+IF(ISNUMBER(BL107),BL107,0)</f>
        <v>3449750</v>
      </c>
      <c r="BV107" s="105"/>
      <c r="BW107" s="105"/>
      <c r="BX107" s="105"/>
      <c r="BY107" s="106"/>
    </row>
    <row r="109" spans="1:79" ht="14.25" customHeight="1" x14ac:dyDescent="12.75">
      <c r="A109" s="42" t="s">
        <v>261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</row>
    <row r="110" spans="1:79" ht="15" customHeight="1" x14ac:dyDescent="0.2">
      <c r="A110" s="45" t="s">
        <v>231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</row>
    <row r="111" spans="1:79" ht="23.1" customHeight="1" x14ac:dyDescent="0.2">
      <c r="A111" s="61" t="s">
        <v>6</v>
      </c>
      <c r="B111" s="62"/>
      <c r="C111" s="62"/>
      <c r="D111" s="61" t="s">
        <v>121</v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3"/>
      <c r="U111" s="36" t="s">
        <v>253</v>
      </c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 t="s">
        <v>258</v>
      </c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</row>
    <row r="112" spans="1:79" ht="54" customHeight="1" x14ac:dyDescent="0.2">
      <c r="A112" s="64"/>
      <c r="B112" s="65"/>
      <c r="C112" s="65"/>
      <c r="D112" s="64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6"/>
      <c r="U112" s="30" t="s">
        <v>4</v>
      </c>
      <c r="V112" s="31"/>
      <c r="W112" s="31"/>
      <c r="X112" s="31"/>
      <c r="Y112" s="32"/>
      <c r="Z112" s="30" t="s">
        <v>3</v>
      </c>
      <c r="AA112" s="31"/>
      <c r="AB112" s="31"/>
      <c r="AC112" s="31"/>
      <c r="AD112" s="32"/>
      <c r="AE112" s="46" t="s">
        <v>116</v>
      </c>
      <c r="AF112" s="47"/>
      <c r="AG112" s="47"/>
      <c r="AH112" s="47"/>
      <c r="AI112" s="48"/>
      <c r="AJ112" s="30" t="s">
        <v>5</v>
      </c>
      <c r="AK112" s="31"/>
      <c r="AL112" s="31"/>
      <c r="AM112" s="31"/>
      <c r="AN112" s="32"/>
      <c r="AO112" s="30" t="s">
        <v>4</v>
      </c>
      <c r="AP112" s="31"/>
      <c r="AQ112" s="31"/>
      <c r="AR112" s="31"/>
      <c r="AS112" s="32"/>
      <c r="AT112" s="30" t="s">
        <v>3</v>
      </c>
      <c r="AU112" s="31"/>
      <c r="AV112" s="31"/>
      <c r="AW112" s="31"/>
      <c r="AX112" s="32"/>
      <c r="AY112" s="46" t="s">
        <v>116</v>
      </c>
      <c r="AZ112" s="47"/>
      <c r="BA112" s="47"/>
      <c r="BB112" s="47"/>
      <c r="BC112" s="48"/>
      <c r="BD112" s="36" t="s">
        <v>96</v>
      </c>
      <c r="BE112" s="36"/>
      <c r="BF112" s="36"/>
      <c r="BG112" s="36"/>
      <c r="BH112" s="36"/>
    </row>
    <row r="113" spans="1:79" ht="15" customHeight="1" x14ac:dyDescent="0.2">
      <c r="A113" s="30" t="s">
        <v>169</v>
      </c>
      <c r="B113" s="31"/>
      <c r="C113" s="31"/>
      <c r="D113" s="30">
        <v>2</v>
      </c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2"/>
      <c r="U113" s="30">
        <v>3</v>
      </c>
      <c r="V113" s="31"/>
      <c r="W113" s="31"/>
      <c r="X113" s="31"/>
      <c r="Y113" s="32"/>
      <c r="Z113" s="30">
        <v>4</v>
      </c>
      <c r="AA113" s="31"/>
      <c r="AB113" s="31"/>
      <c r="AC113" s="31"/>
      <c r="AD113" s="32"/>
      <c r="AE113" s="30">
        <v>5</v>
      </c>
      <c r="AF113" s="31"/>
      <c r="AG113" s="31"/>
      <c r="AH113" s="31"/>
      <c r="AI113" s="32"/>
      <c r="AJ113" s="30">
        <v>6</v>
      </c>
      <c r="AK113" s="31"/>
      <c r="AL113" s="31"/>
      <c r="AM113" s="31"/>
      <c r="AN113" s="32"/>
      <c r="AO113" s="30">
        <v>7</v>
      </c>
      <c r="AP113" s="31"/>
      <c r="AQ113" s="31"/>
      <c r="AR113" s="31"/>
      <c r="AS113" s="32"/>
      <c r="AT113" s="30">
        <v>8</v>
      </c>
      <c r="AU113" s="31"/>
      <c r="AV113" s="31"/>
      <c r="AW113" s="31"/>
      <c r="AX113" s="32"/>
      <c r="AY113" s="30">
        <v>9</v>
      </c>
      <c r="AZ113" s="31"/>
      <c r="BA113" s="31"/>
      <c r="BB113" s="31"/>
      <c r="BC113" s="32"/>
      <c r="BD113" s="30">
        <v>10</v>
      </c>
      <c r="BE113" s="31"/>
      <c r="BF113" s="31"/>
      <c r="BG113" s="31"/>
      <c r="BH113" s="32"/>
    </row>
    <row r="114" spans="1:79" s="1" customFormat="1" ht="12.75" hidden="1" customHeight="1" x14ac:dyDescent="0.2">
      <c r="A114" s="33" t="s">
        <v>69</v>
      </c>
      <c r="B114" s="34"/>
      <c r="C114" s="34"/>
      <c r="D114" s="33" t="s">
        <v>57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5"/>
      <c r="U114" s="33" t="s">
        <v>60</v>
      </c>
      <c r="V114" s="34"/>
      <c r="W114" s="34"/>
      <c r="X114" s="34"/>
      <c r="Y114" s="35"/>
      <c r="Z114" s="33" t="s">
        <v>61</v>
      </c>
      <c r="AA114" s="34"/>
      <c r="AB114" s="34"/>
      <c r="AC114" s="34"/>
      <c r="AD114" s="35"/>
      <c r="AE114" s="33" t="s">
        <v>94</v>
      </c>
      <c r="AF114" s="34"/>
      <c r="AG114" s="34"/>
      <c r="AH114" s="34"/>
      <c r="AI114" s="35"/>
      <c r="AJ114" s="50" t="s">
        <v>171</v>
      </c>
      <c r="AK114" s="51"/>
      <c r="AL114" s="51"/>
      <c r="AM114" s="51"/>
      <c r="AN114" s="52"/>
      <c r="AO114" s="33" t="s">
        <v>62</v>
      </c>
      <c r="AP114" s="34"/>
      <c r="AQ114" s="34"/>
      <c r="AR114" s="34"/>
      <c r="AS114" s="35"/>
      <c r="AT114" s="33" t="s">
        <v>63</v>
      </c>
      <c r="AU114" s="34"/>
      <c r="AV114" s="34"/>
      <c r="AW114" s="34"/>
      <c r="AX114" s="35"/>
      <c r="AY114" s="33" t="s">
        <v>95</v>
      </c>
      <c r="AZ114" s="34"/>
      <c r="BA114" s="34"/>
      <c r="BB114" s="34"/>
      <c r="BC114" s="35"/>
      <c r="BD114" s="44" t="s">
        <v>171</v>
      </c>
      <c r="BE114" s="44"/>
      <c r="BF114" s="44"/>
      <c r="BG114" s="44"/>
      <c r="BH114" s="44"/>
      <c r="CA114" s="1" t="s">
        <v>35</v>
      </c>
    </row>
    <row r="115" spans="1:79" s="99" customFormat="1" ht="25.5" customHeight="1" x14ac:dyDescent="0.2">
      <c r="A115" s="89">
        <v>1</v>
      </c>
      <c r="B115" s="90"/>
      <c r="C115" s="90"/>
      <c r="D115" s="92" t="s">
        <v>185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4"/>
      <c r="U115" s="96">
        <v>3699742</v>
      </c>
      <c r="V115" s="97"/>
      <c r="W115" s="97"/>
      <c r="X115" s="97"/>
      <c r="Y115" s="98"/>
      <c r="Z115" s="96">
        <v>0</v>
      </c>
      <c r="AA115" s="97"/>
      <c r="AB115" s="97"/>
      <c r="AC115" s="97"/>
      <c r="AD115" s="98"/>
      <c r="AE115" s="95">
        <v>0</v>
      </c>
      <c r="AF115" s="95"/>
      <c r="AG115" s="95"/>
      <c r="AH115" s="95"/>
      <c r="AI115" s="95"/>
      <c r="AJ115" s="110">
        <f>IF(ISNUMBER(U115),U115,0)+IF(ISNUMBER(Z115),Z115,0)</f>
        <v>3699742</v>
      </c>
      <c r="AK115" s="110"/>
      <c r="AL115" s="110"/>
      <c r="AM115" s="110"/>
      <c r="AN115" s="110"/>
      <c r="AO115" s="95">
        <v>3960250</v>
      </c>
      <c r="AP115" s="95"/>
      <c r="AQ115" s="95"/>
      <c r="AR115" s="95"/>
      <c r="AS115" s="95"/>
      <c r="AT115" s="110">
        <v>0</v>
      </c>
      <c r="AU115" s="110"/>
      <c r="AV115" s="110"/>
      <c r="AW115" s="110"/>
      <c r="AX115" s="110"/>
      <c r="AY115" s="95">
        <v>0</v>
      </c>
      <c r="AZ115" s="95"/>
      <c r="BA115" s="95"/>
      <c r="BB115" s="95"/>
      <c r="BC115" s="95"/>
      <c r="BD115" s="110">
        <f>IF(ISNUMBER(AO115),AO115,0)+IF(ISNUMBER(AT115),AT115,0)</f>
        <v>3960250</v>
      </c>
      <c r="BE115" s="110"/>
      <c r="BF115" s="110"/>
      <c r="BG115" s="110"/>
      <c r="BH115" s="110"/>
      <c r="CA115" s="99" t="s">
        <v>36</v>
      </c>
    </row>
    <row r="116" spans="1:79" s="6" customFormat="1" ht="12.75" customHeight="1" x14ac:dyDescent="0.2">
      <c r="A116" s="87"/>
      <c r="B116" s="85"/>
      <c r="C116" s="85"/>
      <c r="D116" s="100" t="s">
        <v>147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2"/>
      <c r="U116" s="104">
        <v>3699742</v>
      </c>
      <c r="V116" s="105"/>
      <c r="W116" s="105"/>
      <c r="X116" s="105"/>
      <c r="Y116" s="106"/>
      <c r="Z116" s="104">
        <v>0</v>
      </c>
      <c r="AA116" s="105"/>
      <c r="AB116" s="105"/>
      <c r="AC116" s="105"/>
      <c r="AD116" s="106"/>
      <c r="AE116" s="103">
        <v>0</v>
      </c>
      <c r="AF116" s="103"/>
      <c r="AG116" s="103"/>
      <c r="AH116" s="103"/>
      <c r="AI116" s="103"/>
      <c r="AJ116" s="88">
        <f>IF(ISNUMBER(U116),U116,0)+IF(ISNUMBER(Z116),Z116,0)</f>
        <v>3699742</v>
      </c>
      <c r="AK116" s="88"/>
      <c r="AL116" s="88"/>
      <c r="AM116" s="88"/>
      <c r="AN116" s="88"/>
      <c r="AO116" s="103">
        <v>3960250</v>
      </c>
      <c r="AP116" s="103"/>
      <c r="AQ116" s="103"/>
      <c r="AR116" s="103"/>
      <c r="AS116" s="103"/>
      <c r="AT116" s="88">
        <v>0</v>
      </c>
      <c r="AU116" s="88"/>
      <c r="AV116" s="88"/>
      <c r="AW116" s="88"/>
      <c r="AX116" s="88"/>
      <c r="AY116" s="103">
        <v>0</v>
      </c>
      <c r="AZ116" s="103"/>
      <c r="BA116" s="103"/>
      <c r="BB116" s="103"/>
      <c r="BC116" s="103"/>
      <c r="BD116" s="88">
        <f>IF(ISNUMBER(AO116),AO116,0)+IF(ISNUMBER(AT116),AT116,0)</f>
        <v>3960250</v>
      </c>
      <c r="BE116" s="88"/>
      <c r="BF116" s="88"/>
      <c r="BG116" s="88"/>
      <c r="BH116" s="88"/>
    </row>
    <row r="117" spans="1:79" s="5" customFormat="1" ht="12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</row>
    <row r="119" spans="1:79" ht="14.25" customHeight="1" x14ac:dyDescent="0.2">
      <c r="A119" s="42" t="s">
        <v>152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</row>
    <row r="120" spans="1:79" ht="14.25" customHeight="1" x14ac:dyDescent="0.2">
      <c r="A120" s="42" t="s">
        <v>246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</row>
    <row r="121" spans="1:79" ht="23.1" customHeight="1" x14ac:dyDescent="0.2">
      <c r="A121" s="61" t="s">
        <v>6</v>
      </c>
      <c r="B121" s="62"/>
      <c r="C121" s="62"/>
      <c r="D121" s="36" t="s">
        <v>9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 t="s">
        <v>8</v>
      </c>
      <c r="R121" s="36"/>
      <c r="S121" s="36"/>
      <c r="T121" s="36"/>
      <c r="U121" s="36"/>
      <c r="V121" s="36" t="s">
        <v>7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0" t="s">
        <v>232</v>
      </c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2"/>
      <c r="AU121" s="30" t="s">
        <v>235</v>
      </c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2"/>
      <c r="BJ121" s="30" t="s">
        <v>242</v>
      </c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2"/>
    </row>
    <row r="122" spans="1:79" ht="32.25" customHeight="1" x14ac:dyDescent="0.2">
      <c r="A122" s="64"/>
      <c r="B122" s="65"/>
      <c r="C122" s="65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 t="s">
        <v>4</v>
      </c>
      <c r="AG122" s="36"/>
      <c r="AH122" s="36"/>
      <c r="AI122" s="36"/>
      <c r="AJ122" s="36"/>
      <c r="AK122" s="36" t="s">
        <v>3</v>
      </c>
      <c r="AL122" s="36"/>
      <c r="AM122" s="36"/>
      <c r="AN122" s="36"/>
      <c r="AO122" s="36"/>
      <c r="AP122" s="36" t="s">
        <v>123</v>
      </c>
      <c r="AQ122" s="36"/>
      <c r="AR122" s="36"/>
      <c r="AS122" s="36"/>
      <c r="AT122" s="36"/>
      <c r="AU122" s="36" t="s">
        <v>4</v>
      </c>
      <c r="AV122" s="36"/>
      <c r="AW122" s="36"/>
      <c r="AX122" s="36"/>
      <c r="AY122" s="36"/>
      <c r="AZ122" s="36" t="s">
        <v>3</v>
      </c>
      <c r="BA122" s="36"/>
      <c r="BB122" s="36"/>
      <c r="BC122" s="36"/>
      <c r="BD122" s="36"/>
      <c r="BE122" s="36" t="s">
        <v>90</v>
      </c>
      <c r="BF122" s="36"/>
      <c r="BG122" s="36"/>
      <c r="BH122" s="36"/>
      <c r="BI122" s="36"/>
      <c r="BJ122" s="36" t="s">
        <v>4</v>
      </c>
      <c r="BK122" s="36"/>
      <c r="BL122" s="36"/>
      <c r="BM122" s="36"/>
      <c r="BN122" s="36"/>
      <c r="BO122" s="36" t="s">
        <v>3</v>
      </c>
      <c r="BP122" s="36"/>
      <c r="BQ122" s="36"/>
      <c r="BR122" s="36"/>
      <c r="BS122" s="36"/>
      <c r="BT122" s="36" t="s">
        <v>97</v>
      </c>
      <c r="BU122" s="36"/>
      <c r="BV122" s="36"/>
      <c r="BW122" s="36"/>
      <c r="BX122" s="36"/>
    </row>
    <row r="123" spans="1:79" ht="15" customHeight="1" x14ac:dyDescent="0.2">
      <c r="A123" s="30">
        <v>1</v>
      </c>
      <c r="B123" s="31"/>
      <c r="C123" s="31"/>
      <c r="D123" s="36">
        <v>2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>
        <v>3</v>
      </c>
      <c r="R123" s="36"/>
      <c r="S123" s="36"/>
      <c r="T123" s="36"/>
      <c r="U123" s="36"/>
      <c r="V123" s="36">
        <v>4</v>
      </c>
      <c r="W123" s="36"/>
      <c r="X123" s="36"/>
      <c r="Y123" s="36"/>
      <c r="Z123" s="36"/>
      <c r="AA123" s="36"/>
      <c r="AB123" s="36"/>
      <c r="AC123" s="36"/>
      <c r="AD123" s="36"/>
      <c r="AE123" s="36"/>
      <c r="AF123" s="36">
        <v>5</v>
      </c>
      <c r="AG123" s="36"/>
      <c r="AH123" s="36"/>
      <c r="AI123" s="36"/>
      <c r="AJ123" s="36"/>
      <c r="AK123" s="36">
        <v>6</v>
      </c>
      <c r="AL123" s="36"/>
      <c r="AM123" s="36"/>
      <c r="AN123" s="36"/>
      <c r="AO123" s="36"/>
      <c r="AP123" s="36">
        <v>7</v>
      </c>
      <c r="AQ123" s="36"/>
      <c r="AR123" s="36"/>
      <c r="AS123" s="36"/>
      <c r="AT123" s="36"/>
      <c r="AU123" s="36">
        <v>8</v>
      </c>
      <c r="AV123" s="36"/>
      <c r="AW123" s="36"/>
      <c r="AX123" s="36"/>
      <c r="AY123" s="36"/>
      <c r="AZ123" s="36">
        <v>9</v>
      </c>
      <c r="BA123" s="36"/>
      <c r="BB123" s="36"/>
      <c r="BC123" s="36"/>
      <c r="BD123" s="36"/>
      <c r="BE123" s="36">
        <v>10</v>
      </c>
      <c r="BF123" s="36"/>
      <c r="BG123" s="36"/>
      <c r="BH123" s="36"/>
      <c r="BI123" s="36"/>
      <c r="BJ123" s="36">
        <v>11</v>
      </c>
      <c r="BK123" s="36"/>
      <c r="BL123" s="36"/>
      <c r="BM123" s="36"/>
      <c r="BN123" s="36"/>
      <c r="BO123" s="36">
        <v>12</v>
      </c>
      <c r="BP123" s="36"/>
      <c r="BQ123" s="36"/>
      <c r="BR123" s="36"/>
      <c r="BS123" s="36"/>
      <c r="BT123" s="36">
        <v>13</v>
      </c>
      <c r="BU123" s="36"/>
      <c r="BV123" s="36"/>
      <c r="BW123" s="36"/>
      <c r="BX123" s="36"/>
    </row>
    <row r="124" spans="1:79" ht="10.5" hidden="1" customHeight="1" x14ac:dyDescent="12.75">
      <c r="A124" s="33" t="s">
        <v>154</v>
      </c>
      <c r="B124" s="34"/>
      <c r="C124" s="34"/>
      <c r="D124" s="36" t="s">
        <v>57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 t="s">
        <v>70</v>
      </c>
      <c r="R124" s="36"/>
      <c r="S124" s="36"/>
      <c r="T124" s="36"/>
      <c r="U124" s="36"/>
      <c r="V124" s="36" t="s">
        <v>71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8" t="s">
        <v>111</v>
      </c>
      <c r="AG124" s="38"/>
      <c r="AH124" s="38"/>
      <c r="AI124" s="38"/>
      <c r="AJ124" s="38"/>
      <c r="AK124" s="37" t="s">
        <v>112</v>
      </c>
      <c r="AL124" s="37"/>
      <c r="AM124" s="37"/>
      <c r="AN124" s="37"/>
      <c r="AO124" s="37"/>
      <c r="AP124" s="44" t="s">
        <v>122</v>
      </c>
      <c r="AQ124" s="44"/>
      <c r="AR124" s="44"/>
      <c r="AS124" s="44"/>
      <c r="AT124" s="44"/>
      <c r="AU124" s="38" t="s">
        <v>113</v>
      </c>
      <c r="AV124" s="38"/>
      <c r="AW124" s="38"/>
      <c r="AX124" s="38"/>
      <c r="AY124" s="38"/>
      <c r="AZ124" s="37" t="s">
        <v>114</v>
      </c>
      <c r="BA124" s="37"/>
      <c r="BB124" s="37"/>
      <c r="BC124" s="37"/>
      <c r="BD124" s="37"/>
      <c r="BE124" s="44" t="s">
        <v>122</v>
      </c>
      <c r="BF124" s="44"/>
      <c r="BG124" s="44"/>
      <c r="BH124" s="44"/>
      <c r="BI124" s="44"/>
      <c r="BJ124" s="38" t="s">
        <v>105</v>
      </c>
      <c r="BK124" s="38"/>
      <c r="BL124" s="38"/>
      <c r="BM124" s="38"/>
      <c r="BN124" s="38"/>
      <c r="BO124" s="37" t="s">
        <v>106</v>
      </c>
      <c r="BP124" s="37"/>
      <c r="BQ124" s="37"/>
      <c r="BR124" s="37"/>
      <c r="BS124" s="37"/>
      <c r="BT124" s="44" t="s">
        <v>122</v>
      </c>
      <c r="BU124" s="44"/>
      <c r="BV124" s="44"/>
      <c r="BW124" s="44"/>
      <c r="BX124" s="44"/>
      <c r="CA124" t="s">
        <v>37</v>
      </c>
    </row>
    <row r="125" spans="1:79" s="6" customFormat="1" ht="15" customHeight="1" x14ac:dyDescent="0.2">
      <c r="A125" s="87">
        <v>0</v>
      </c>
      <c r="B125" s="85"/>
      <c r="C125" s="85"/>
      <c r="D125" s="111" t="s">
        <v>186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>
        <f>IF(ISNUMBER(AF125),AF125,0)+IF(ISNUMBER(AK125),AK125,0)</f>
        <v>0</v>
      </c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>
        <f>IF(ISNUMBER(AU125),AU125,0)+IF(ISNUMBER(AZ125),AZ125,0)</f>
        <v>0</v>
      </c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>
        <f>IF(ISNUMBER(BJ125),BJ125,0)+IF(ISNUMBER(BO125),BO125,0)</f>
        <v>0</v>
      </c>
      <c r="BU125" s="112"/>
      <c r="BV125" s="112"/>
      <c r="BW125" s="112"/>
      <c r="BX125" s="112"/>
      <c r="CA125" s="6" t="s">
        <v>38</v>
      </c>
    </row>
    <row r="126" spans="1:79" s="99" customFormat="1" ht="42.75" customHeight="1" x14ac:dyDescent="0.2">
      <c r="A126" s="89">
        <v>1</v>
      </c>
      <c r="B126" s="90"/>
      <c r="C126" s="90"/>
      <c r="D126" s="114" t="s">
        <v>187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188</v>
      </c>
      <c r="R126" s="36"/>
      <c r="S126" s="36"/>
      <c r="T126" s="36"/>
      <c r="U126" s="36"/>
      <c r="V126" s="36" t="s">
        <v>189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115">
        <v>8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f>IF(ISNUMBER(AF126),AF126,0)+IF(ISNUMBER(AK126),AK126,0)</f>
        <v>8</v>
      </c>
      <c r="AQ126" s="115"/>
      <c r="AR126" s="115"/>
      <c r="AS126" s="115"/>
      <c r="AT126" s="115"/>
      <c r="AU126" s="115">
        <v>8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f>IF(ISNUMBER(AU126),AU126,0)+IF(ISNUMBER(AZ126),AZ126,0)</f>
        <v>8</v>
      </c>
      <c r="BF126" s="115"/>
      <c r="BG126" s="115"/>
      <c r="BH126" s="115"/>
      <c r="BI126" s="115"/>
      <c r="BJ126" s="115">
        <v>14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f>IF(ISNUMBER(BJ126),BJ126,0)+IF(ISNUMBER(BO126),BO126,0)</f>
        <v>14</v>
      </c>
      <c r="BU126" s="115"/>
      <c r="BV126" s="115"/>
      <c r="BW126" s="115"/>
      <c r="BX126" s="115"/>
    </row>
    <row r="127" spans="1:79" s="6" customFormat="1" ht="15" customHeight="1" x14ac:dyDescent="0.2">
      <c r="A127" s="87">
        <v>0</v>
      </c>
      <c r="B127" s="85"/>
      <c r="C127" s="85"/>
      <c r="D127" s="113" t="s">
        <v>190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>
        <f>IF(ISNUMBER(AF127),AF127,0)+IF(ISNUMBER(AK127),AK127,0)</f>
        <v>0</v>
      </c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>
        <f>IF(ISNUMBER(AU127),AU127,0)+IF(ISNUMBER(AZ127),AZ127,0)</f>
        <v>0</v>
      </c>
      <c r="BF127" s="112"/>
      <c r="BG127" s="112"/>
      <c r="BH127" s="112"/>
      <c r="BI127" s="112"/>
      <c r="BJ127" s="112"/>
      <c r="BK127" s="112"/>
      <c r="BL127" s="112"/>
      <c r="BM127" s="112"/>
      <c r="BN127" s="112"/>
      <c r="BO127" s="112"/>
      <c r="BP127" s="112"/>
      <c r="BQ127" s="112"/>
      <c r="BR127" s="112"/>
      <c r="BS127" s="112"/>
      <c r="BT127" s="112">
        <f>IF(ISNUMBER(BJ127),BJ127,0)+IF(ISNUMBER(BO127),BO127,0)</f>
        <v>0</v>
      </c>
      <c r="BU127" s="112"/>
      <c r="BV127" s="112"/>
      <c r="BW127" s="112"/>
      <c r="BX127" s="112"/>
    </row>
    <row r="128" spans="1:79" s="99" customFormat="1" ht="28.5" customHeight="1" x14ac:dyDescent="0.2">
      <c r="A128" s="89">
        <v>2</v>
      </c>
      <c r="B128" s="90"/>
      <c r="C128" s="90"/>
      <c r="D128" s="114" t="s">
        <v>191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36" t="s">
        <v>188</v>
      </c>
      <c r="R128" s="36"/>
      <c r="S128" s="36"/>
      <c r="T128" s="36"/>
      <c r="U128" s="36"/>
      <c r="V128" s="36" t="s">
        <v>192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115">
        <v>11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f>IF(ISNUMBER(AF128),AF128,0)+IF(ISNUMBER(AK128),AK128,0)</f>
        <v>11</v>
      </c>
      <c r="AQ128" s="115"/>
      <c r="AR128" s="115"/>
      <c r="AS128" s="115"/>
      <c r="AT128" s="115"/>
      <c r="AU128" s="115">
        <v>11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f>IF(ISNUMBER(AU128),AU128,0)+IF(ISNUMBER(AZ128),AZ128,0)</f>
        <v>11</v>
      </c>
      <c r="BF128" s="115"/>
      <c r="BG128" s="115"/>
      <c r="BH128" s="115"/>
      <c r="BI128" s="115"/>
      <c r="BJ128" s="115">
        <v>28</v>
      </c>
      <c r="BK128" s="115"/>
      <c r="BL128" s="115"/>
      <c r="BM128" s="115"/>
      <c r="BN128" s="115"/>
      <c r="BO128" s="115">
        <v>0</v>
      </c>
      <c r="BP128" s="115"/>
      <c r="BQ128" s="115"/>
      <c r="BR128" s="115"/>
      <c r="BS128" s="115"/>
      <c r="BT128" s="115">
        <f>IF(ISNUMBER(BJ128),BJ128,0)+IF(ISNUMBER(BO128),BO128,0)</f>
        <v>28</v>
      </c>
      <c r="BU128" s="115"/>
      <c r="BV128" s="115"/>
      <c r="BW128" s="115"/>
      <c r="BX128" s="115"/>
    </row>
    <row r="129" spans="1:79" s="99" customFormat="1" ht="15" customHeight="1" x14ac:dyDescent="0.2">
      <c r="A129" s="89">
        <v>3</v>
      </c>
      <c r="B129" s="90"/>
      <c r="C129" s="90"/>
      <c r="D129" s="114" t="s">
        <v>193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36" t="s">
        <v>188</v>
      </c>
      <c r="R129" s="36"/>
      <c r="S129" s="36"/>
      <c r="T129" s="36"/>
      <c r="U129" s="36"/>
      <c r="V129" s="114" t="s">
        <v>194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5">
        <v>364</v>
      </c>
      <c r="AG129" s="115"/>
      <c r="AH129" s="115"/>
      <c r="AI129" s="115"/>
      <c r="AJ129" s="115"/>
      <c r="AK129" s="115">
        <v>0</v>
      </c>
      <c r="AL129" s="115"/>
      <c r="AM129" s="115"/>
      <c r="AN129" s="115"/>
      <c r="AO129" s="115"/>
      <c r="AP129" s="115">
        <f>IF(ISNUMBER(AF129),AF129,0)+IF(ISNUMBER(AK129),AK129,0)</f>
        <v>364</v>
      </c>
      <c r="AQ129" s="115"/>
      <c r="AR129" s="115"/>
      <c r="AS129" s="115"/>
      <c r="AT129" s="115"/>
      <c r="AU129" s="115">
        <v>364</v>
      </c>
      <c r="AV129" s="115"/>
      <c r="AW129" s="115"/>
      <c r="AX129" s="115"/>
      <c r="AY129" s="115"/>
      <c r="AZ129" s="115">
        <v>0</v>
      </c>
      <c r="BA129" s="115"/>
      <c r="BB129" s="115"/>
      <c r="BC129" s="115"/>
      <c r="BD129" s="115"/>
      <c r="BE129" s="115">
        <f>IF(ISNUMBER(AU129),AU129,0)+IF(ISNUMBER(AZ129),AZ129,0)</f>
        <v>364</v>
      </c>
      <c r="BF129" s="115"/>
      <c r="BG129" s="115"/>
      <c r="BH129" s="115"/>
      <c r="BI129" s="115"/>
      <c r="BJ129" s="115">
        <v>802</v>
      </c>
      <c r="BK129" s="115"/>
      <c r="BL129" s="115"/>
      <c r="BM129" s="115"/>
      <c r="BN129" s="115"/>
      <c r="BO129" s="115">
        <v>0</v>
      </c>
      <c r="BP129" s="115"/>
      <c r="BQ129" s="115"/>
      <c r="BR129" s="115"/>
      <c r="BS129" s="115"/>
      <c r="BT129" s="115">
        <f>IF(ISNUMBER(BJ129),BJ129,0)+IF(ISNUMBER(BO129),BO129,0)</f>
        <v>802</v>
      </c>
      <c r="BU129" s="115"/>
      <c r="BV129" s="115"/>
      <c r="BW129" s="115"/>
      <c r="BX129" s="115"/>
    </row>
    <row r="130" spans="1:79" s="99" customFormat="1" ht="15" customHeight="1" x14ac:dyDescent="0.2">
      <c r="A130" s="89">
        <v>4</v>
      </c>
      <c r="B130" s="90"/>
      <c r="C130" s="90"/>
      <c r="D130" s="114" t="s">
        <v>195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188</v>
      </c>
      <c r="R130" s="36"/>
      <c r="S130" s="36"/>
      <c r="T130" s="36"/>
      <c r="U130" s="36"/>
      <c r="V130" s="114" t="s">
        <v>196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360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f>IF(ISNUMBER(AF130),AF130,0)+IF(ISNUMBER(AK130),AK130,0)</f>
        <v>360</v>
      </c>
      <c r="AQ130" s="115"/>
      <c r="AR130" s="115"/>
      <c r="AS130" s="115"/>
      <c r="AT130" s="115"/>
      <c r="AU130" s="115">
        <v>380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f>IF(ISNUMBER(AU130),AU130,0)+IF(ISNUMBER(AZ130),AZ130,0)</f>
        <v>380</v>
      </c>
      <c r="BF130" s="115"/>
      <c r="BG130" s="115"/>
      <c r="BH130" s="115"/>
      <c r="BI130" s="115"/>
      <c r="BJ130" s="115">
        <v>430</v>
      </c>
      <c r="BK130" s="115"/>
      <c r="BL130" s="115"/>
      <c r="BM130" s="115"/>
      <c r="BN130" s="115"/>
      <c r="BO130" s="115">
        <v>0</v>
      </c>
      <c r="BP130" s="115"/>
      <c r="BQ130" s="115"/>
      <c r="BR130" s="115"/>
      <c r="BS130" s="115"/>
      <c r="BT130" s="115">
        <f>IF(ISNUMBER(BJ130),BJ130,0)+IF(ISNUMBER(BO130),BO130,0)</f>
        <v>430</v>
      </c>
      <c r="BU130" s="115"/>
      <c r="BV130" s="115"/>
      <c r="BW130" s="115"/>
      <c r="BX130" s="115"/>
    </row>
    <row r="131" spans="1:79" s="6" customFormat="1" ht="15" customHeight="1" x14ac:dyDescent="0.2">
      <c r="A131" s="87">
        <v>0</v>
      </c>
      <c r="B131" s="85"/>
      <c r="C131" s="85"/>
      <c r="D131" s="113" t="s">
        <v>197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3"/>
      <c r="W131" s="101"/>
      <c r="X131" s="101"/>
      <c r="Y131" s="101"/>
      <c r="Z131" s="101"/>
      <c r="AA131" s="101"/>
      <c r="AB131" s="101"/>
      <c r="AC131" s="101"/>
      <c r="AD131" s="101"/>
      <c r="AE131" s="10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>
        <f>IF(ISNUMBER(AF131),AF131,0)+IF(ISNUMBER(AK131),AK131,0)</f>
        <v>0</v>
      </c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>
        <f>IF(ISNUMBER(AU131),AU131,0)+IF(ISNUMBER(AZ131),AZ131,0)</f>
        <v>0</v>
      </c>
      <c r="BF131" s="112"/>
      <c r="BG131" s="112"/>
      <c r="BH131" s="112"/>
      <c r="BI131" s="112"/>
      <c r="BJ131" s="112"/>
      <c r="BK131" s="112"/>
      <c r="BL131" s="112"/>
      <c r="BM131" s="112"/>
      <c r="BN131" s="112"/>
      <c r="BO131" s="112"/>
      <c r="BP131" s="112"/>
      <c r="BQ131" s="112"/>
      <c r="BR131" s="112"/>
      <c r="BS131" s="112"/>
      <c r="BT131" s="112">
        <f>IF(ISNUMBER(BJ131),BJ131,0)+IF(ISNUMBER(BO131),BO131,0)</f>
        <v>0</v>
      </c>
      <c r="BU131" s="112"/>
      <c r="BV131" s="112"/>
      <c r="BW131" s="112"/>
      <c r="BX131" s="112"/>
    </row>
    <row r="132" spans="1:79" s="99" customFormat="1" ht="28.5" customHeight="1" x14ac:dyDescent="0.2">
      <c r="A132" s="89">
        <v>5</v>
      </c>
      <c r="B132" s="90"/>
      <c r="C132" s="90"/>
      <c r="D132" s="114" t="s">
        <v>198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188</v>
      </c>
      <c r="R132" s="36"/>
      <c r="S132" s="36"/>
      <c r="T132" s="36"/>
      <c r="U132" s="36"/>
      <c r="V132" s="114" t="s">
        <v>196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78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f>IF(ISNUMBER(AF132),AF132,0)+IF(ISNUMBER(AK132),AK132,0)</f>
        <v>78</v>
      </c>
      <c r="AQ132" s="115"/>
      <c r="AR132" s="115"/>
      <c r="AS132" s="115"/>
      <c r="AT132" s="115"/>
      <c r="AU132" s="115">
        <v>78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f>IF(ISNUMBER(AU132),AU132,0)+IF(ISNUMBER(AZ132),AZ132,0)</f>
        <v>78</v>
      </c>
      <c r="BF132" s="115"/>
      <c r="BG132" s="115"/>
      <c r="BH132" s="115"/>
      <c r="BI132" s="115"/>
      <c r="BJ132" s="115">
        <v>57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f>IF(ISNUMBER(BJ132),BJ132,0)+IF(ISNUMBER(BO132),BO132,0)</f>
        <v>57</v>
      </c>
      <c r="BU132" s="115"/>
      <c r="BV132" s="115"/>
      <c r="BW132" s="115"/>
      <c r="BX132" s="115"/>
    </row>
    <row r="133" spans="1:79" s="99" customFormat="1" ht="30" customHeight="1" x14ac:dyDescent="0.2">
      <c r="A133" s="89">
        <v>6</v>
      </c>
      <c r="B133" s="90"/>
      <c r="C133" s="90"/>
      <c r="D133" s="114" t="s">
        <v>199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36" t="s">
        <v>188</v>
      </c>
      <c r="R133" s="36"/>
      <c r="S133" s="36"/>
      <c r="T133" s="36"/>
      <c r="U133" s="36"/>
      <c r="V133" s="114" t="s">
        <v>196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45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f>IF(ISNUMBER(AF133),AF133,0)+IF(ISNUMBER(AK133),AK133,0)</f>
        <v>45</v>
      </c>
      <c r="AQ133" s="115"/>
      <c r="AR133" s="115"/>
      <c r="AS133" s="115"/>
      <c r="AT133" s="115"/>
      <c r="AU133" s="115">
        <v>47.5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f>IF(ISNUMBER(AU133),AU133,0)+IF(ISNUMBER(AZ133),AZ133,0)</f>
        <v>47.5</v>
      </c>
      <c r="BF133" s="115"/>
      <c r="BG133" s="115"/>
      <c r="BH133" s="115"/>
      <c r="BI133" s="115"/>
      <c r="BJ133" s="115">
        <v>31</v>
      </c>
      <c r="BK133" s="115"/>
      <c r="BL133" s="115"/>
      <c r="BM133" s="115"/>
      <c r="BN133" s="115"/>
      <c r="BO133" s="115">
        <v>0</v>
      </c>
      <c r="BP133" s="115"/>
      <c r="BQ133" s="115"/>
      <c r="BR133" s="115"/>
      <c r="BS133" s="115"/>
      <c r="BT133" s="115">
        <f>IF(ISNUMBER(BJ133),BJ133,0)+IF(ISNUMBER(BO133),BO133,0)</f>
        <v>31</v>
      </c>
      <c r="BU133" s="115"/>
      <c r="BV133" s="115"/>
      <c r="BW133" s="115"/>
      <c r="BX133" s="115"/>
    </row>
    <row r="134" spans="1:79" s="99" customFormat="1" ht="30" customHeight="1" x14ac:dyDescent="0.2">
      <c r="A134" s="89">
        <v>7</v>
      </c>
      <c r="B134" s="90"/>
      <c r="C134" s="90"/>
      <c r="D134" s="114" t="s">
        <v>200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188</v>
      </c>
      <c r="R134" s="36"/>
      <c r="S134" s="36"/>
      <c r="T134" s="36"/>
      <c r="U134" s="36"/>
      <c r="V134" s="114" t="s">
        <v>196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1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f>IF(ISNUMBER(AF134),AF134,0)+IF(ISNUMBER(AK134),AK134,0)</f>
        <v>1</v>
      </c>
      <c r="AQ134" s="115"/>
      <c r="AR134" s="115"/>
      <c r="AS134" s="115"/>
      <c r="AT134" s="115"/>
      <c r="AU134" s="115">
        <v>1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f>IF(ISNUMBER(AU134),AU134,0)+IF(ISNUMBER(AZ134),AZ134,0)</f>
        <v>1</v>
      </c>
      <c r="BF134" s="115"/>
      <c r="BG134" s="115"/>
      <c r="BH134" s="115"/>
      <c r="BI134" s="115"/>
      <c r="BJ134" s="115">
        <v>2</v>
      </c>
      <c r="BK134" s="115"/>
      <c r="BL134" s="115"/>
      <c r="BM134" s="115"/>
      <c r="BN134" s="115"/>
      <c r="BO134" s="115">
        <v>0</v>
      </c>
      <c r="BP134" s="115"/>
      <c r="BQ134" s="115"/>
      <c r="BR134" s="115"/>
      <c r="BS134" s="115"/>
      <c r="BT134" s="115">
        <f>IF(ISNUMBER(BJ134),BJ134,0)+IF(ISNUMBER(BO134),BO134,0)</f>
        <v>2</v>
      </c>
      <c r="BU134" s="115"/>
      <c r="BV134" s="115"/>
      <c r="BW134" s="115"/>
      <c r="BX134" s="115"/>
    </row>
    <row r="135" spans="1:79" s="6" customFormat="1" ht="15" customHeight="1" x14ac:dyDescent="0.2">
      <c r="A135" s="87">
        <v>0</v>
      </c>
      <c r="B135" s="85"/>
      <c r="C135" s="85"/>
      <c r="D135" s="113" t="s">
        <v>201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3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>
        <f>IF(ISNUMBER(AF135),AF135,0)+IF(ISNUMBER(AK135),AK135,0)</f>
        <v>0</v>
      </c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>
        <f>IF(ISNUMBER(AU135),AU135,0)+IF(ISNUMBER(AZ135),AZ135,0)</f>
        <v>0</v>
      </c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>
        <f>IF(ISNUMBER(BJ135),BJ135,0)+IF(ISNUMBER(BO135),BO135,0)</f>
        <v>0</v>
      </c>
      <c r="BU135" s="112"/>
      <c r="BV135" s="112"/>
      <c r="BW135" s="112"/>
      <c r="BX135" s="112"/>
    </row>
    <row r="136" spans="1:79" s="99" customFormat="1" ht="42.75" customHeight="1" x14ac:dyDescent="0.2">
      <c r="A136" s="89">
        <v>8</v>
      </c>
      <c r="B136" s="90"/>
      <c r="C136" s="90"/>
      <c r="D136" s="114" t="s">
        <v>202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203</v>
      </c>
      <c r="R136" s="36"/>
      <c r="S136" s="36"/>
      <c r="T136" s="36"/>
      <c r="U136" s="36"/>
      <c r="V136" s="114" t="s">
        <v>196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100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f>IF(ISNUMBER(AF136),AF136,0)+IF(ISNUMBER(AK136),AK136,0)</f>
        <v>100</v>
      </c>
      <c r="AQ136" s="115"/>
      <c r="AR136" s="115"/>
      <c r="AS136" s="115"/>
      <c r="AT136" s="115"/>
      <c r="AU136" s="115">
        <v>100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f>IF(ISNUMBER(AU136),AU136,0)+IF(ISNUMBER(AZ136),AZ136,0)</f>
        <v>100</v>
      </c>
      <c r="BF136" s="115"/>
      <c r="BG136" s="115"/>
      <c r="BH136" s="115"/>
      <c r="BI136" s="115"/>
      <c r="BJ136" s="115">
        <v>100</v>
      </c>
      <c r="BK136" s="115"/>
      <c r="BL136" s="115"/>
      <c r="BM136" s="115"/>
      <c r="BN136" s="115"/>
      <c r="BO136" s="115">
        <v>0</v>
      </c>
      <c r="BP136" s="115"/>
      <c r="BQ136" s="115"/>
      <c r="BR136" s="115"/>
      <c r="BS136" s="115"/>
      <c r="BT136" s="115">
        <f>IF(ISNUMBER(BJ136),BJ136,0)+IF(ISNUMBER(BO136),BO136,0)</f>
        <v>100</v>
      </c>
      <c r="BU136" s="115"/>
      <c r="BV136" s="115"/>
      <c r="BW136" s="115"/>
      <c r="BX136" s="115"/>
    </row>
    <row r="138" spans="1:79" ht="14.25" customHeight="1" x14ac:dyDescent="12.75">
      <c r="A138" s="42" t="s">
        <v>262</v>
      </c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</row>
    <row r="139" spans="1:79" ht="23.1" customHeight="1" x14ac:dyDescent="0.2">
      <c r="A139" s="61" t="s">
        <v>6</v>
      </c>
      <c r="B139" s="62"/>
      <c r="C139" s="62"/>
      <c r="D139" s="36" t="s">
        <v>9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 t="s">
        <v>8</v>
      </c>
      <c r="R139" s="36"/>
      <c r="S139" s="36"/>
      <c r="T139" s="36"/>
      <c r="U139" s="36"/>
      <c r="V139" s="36" t="s">
        <v>7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30" t="s">
        <v>253</v>
      </c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2"/>
      <c r="AU139" s="30" t="s">
        <v>258</v>
      </c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2"/>
    </row>
    <row r="140" spans="1:79" ht="28.5" customHeight="1" x14ac:dyDescent="0.2">
      <c r="A140" s="64"/>
      <c r="B140" s="65"/>
      <c r="C140" s="65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 t="s">
        <v>4</v>
      </c>
      <c r="AG140" s="36"/>
      <c r="AH140" s="36"/>
      <c r="AI140" s="36"/>
      <c r="AJ140" s="36"/>
      <c r="AK140" s="36" t="s">
        <v>3</v>
      </c>
      <c r="AL140" s="36"/>
      <c r="AM140" s="36"/>
      <c r="AN140" s="36"/>
      <c r="AO140" s="36"/>
      <c r="AP140" s="36" t="s">
        <v>123</v>
      </c>
      <c r="AQ140" s="36"/>
      <c r="AR140" s="36"/>
      <c r="AS140" s="36"/>
      <c r="AT140" s="36"/>
      <c r="AU140" s="36" t="s">
        <v>4</v>
      </c>
      <c r="AV140" s="36"/>
      <c r="AW140" s="36"/>
      <c r="AX140" s="36"/>
      <c r="AY140" s="36"/>
      <c r="AZ140" s="36" t="s">
        <v>3</v>
      </c>
      <c r="BA140" s="36"/>
      <c r="BB140" s="36"/>
      <c r="BC140" s="36"/>
      <c r="BD140" s="36"/>
      <c r="BE140" s="36" t="s">
        <v>90</v>
      </c>
      <c r="BF140" s="36"/>
      <c r="BG140" s="36"/>
      <c r="BH140" s="36"/>
      <c r="BI140" s="36"/>
    </row>
    <row r="141" spans="1:79" ht="15" customHeight="1" x14ac:dyDescent="0.2">
      <c r="A141" s="30">
        <v>1</v>
      </c>
      <c r="B141" s="31"/>
      <c r="C141" s="31"/>
      <c r="D141" s="36">
        <v>2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>
        <v>3</v>
      </c>
      <c r="R141" s="36"/>
      <c r="S141" s="36"/>
      <c r="T141" s="36"/>
      <c r="U141" s="36"/>
      <c r="V141" s="36">
        <v>4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36">
        <v>5</v>
      </c>
      <c r="AG141" s="36"/>
      <c r="AH141" s="36"/>
      <c r="AI141" s="36"/>
      <c r="AJ141" s="36"/>
      <c r="AK141" s="36">
        <v>6</v>
      </c>
      <c r="AL141" s="36"/>
      <c r="AM141" s="36"/>
      <c r="AN141" s="36"/>
      <c r="AO141" s="36"/>
      <c r="AP141" s="36">
        <v>7</v>
      </c>
      <c r="AQ141" s="36"/>
      <c r="AR141" s="36"/>
      <c r="AS141" s="36"/>
      <c r="AT141" s="36"/>
      <c r="AU141" s="36">
        <v>8</v>
      </c>
      <c r="AV141" s="36"/>
      <c r="AW141" s="36"/>
      <c r="AX141" s="36"/>
      <c r="AY141" s="36"/>
      <c r="AZ141" s="36">
        <v>9</v>
      </c>
      <c r="BA141" s="36"/>
      <c r="BB141" s="36"/>
      <c r="BC141" s="36"/>
      <c r="BD141" s="36"/>
      <c r="BE141" s="36">
        <v>10</v>
      </c>
      <c r="BF141" s="36"/>
      <c r="BG141" s="36"/>
      <c r="BH141" s="36"/>
      <c r="BI141" s="36"/>
    </row>
    <row r="142" spans="1:79" ht="15.75" hidden="1" customHeight="1" x14ac:dyDescent="12.75">
      <c r="A142" s="33" t="s">
        <v>154</v>
      </c>
      <c r="B142" s="34"/>
      <c r="C142" s="34"/>
      <c r="D142" s="36" t="s">
        <v>57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 t="s">
        <v>70</v>
      </c>
      <c r="R142" s="36"/>
      <c r="S142" s="36"/>
      <c r="T142" s="36"/>
      <c r="U142" s="36"/>
      <c r="V142" s="36" t="s">
        <v>71</v>
      </c>
      <c r="W142" s="36"/>
      <c r="X142" s="36"/>
      <c r="Y142" s="36"/>
      <c r="Z142" s="36"/>
      <c r="AA142" s="36"/>
      <c r="AB142" s="36"/>
      <c r="AC142" s="36"/>
      <c r="AD142" s="36"/>
      <c r="AE142" s="36"/>
      <c r="AF142" s="38" t="s">
        <v>107</v>
      </c>
      <c r="AG142" s="38"/>
      <c r="AH142" s="38"/>
      <c r="AI142" s="38"/>
      <c r="AJ142" s="38"/>
      <c r="AK142" s="37" t="s">
        <v>108</v>
      </c>
      <c r="AL142" s="37"/>
      <c r="AM142" s="37"/>
      <c r="AN142" s="37"/>
      <c r="AO142" s="37"/>
      <c r="AP142" s="44" t="s">
        <v>122</v>
      </c>
      <c r="AQ142" s="44"/>
      <c r="AR142" s="44"/>
      <c r="AS142" s="44"/>
      <c r="AT142" s="44"/>
      <c r="AU142" s="38" t="s">
        <v>109</v>
      </c>
      <c r="AV142" s="38"/>
      <c r="AW142" s="38"/>
      <c r="AX142" s="38"/>
      <c r="AY142" s="38"/>
      <c r="AZ142" s="37" t="s">
        <v>110</v>
      </c>
      <c r="BA142" s="37"/>
      <c r="BB142" s="37"/>
      <c r="BC142" s="37"/>
      <c r="BD142" s="37"/>
      <c r="BE142" s="44" t="s">
        <v>122</v>
      </c>
      <c r="BF142" s="44"/>
      <c r="BG142" s="44"/>
      <c r="BH142" s="44"/>
      <c r="BI142" s="44"/>
      <c r="CA142" t="s">
        <v>39</v>
      </c>
    </row>
    <row r="143" spans="1:79" s="6" customFormat="1" ht="14.25" x14ac:dyDescent="0.2">
      <c r="A143" s="87">
        <v>0</v>
      </c>
      <c r="B143" s="85"/>
      <c r="C143" s="85"/>
      <c r="D143" s="111" t="s">
        <v>186</v>
      </c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>
        <f>IF(ISNUMBER(AF143),AF143,0)+IF(ISNUMBER(AK143),AK143,0)</f>
        <v>0</v>
      </c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>
        <f>IF(ISNUMBER(AU143),AU143,0)+IF(ISNUMBER(AZ143),AZ143,0)</f>
        <v>0</v>
      </c>
      <c r="BF143" s="112"/>
      <c r="BG143" s="112"/>
      <c r="BH143" s="112"/>
      <c r="BI143" s="112"/>
      <c r="CA143" s="6" t="s">
        <v>40</v>
      </c>
    </row>
    <row r="144" spans="1:79" s="99" customFormat="1" ht="42.75" customHeight="1" x14ac:dyDescent="0.2">
      <c r="A144" s="89">
        <v>1</v>
      </c>
      <c r="B144" s="90"/>
      <c r="C144" s="90"/>
      <c r="D144" s="114" t="s">
        <v>187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36" t="s">
        <v>188</v>
      </c>
      <c r="R144" s="36"/>
      <c r="S144" s="36"/>
      <c r="T144" s="36"/>
      <c r="U144" s="36"/>
      <c r="V144" s="36" t="s">
        <v>189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115">
        <v>14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f>IF(ISNUMBER(AF144),AF144,0)+IF(ISNUMBER(AK144),AK144,0)</f>
        <v>14</v>
      </c>
      <c r="AQ144" s="115"/>
      <c r="AR144" s="115"/>
      <c r="AS144" s="115"/>
      <c r="AT144" s="115"/>
      <c r="AU144" s="115">
        <v>14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f>IF(ISNUMBER(AU144),AU144,0)+IF(ISNUMBER(AZ144),AZ144,0)</f>
        <v>14</v>
      </c>
      <c r="BF144" s="115"/>
      <c r="BG144" s="115"/>
      <c r="BH144" s="115"/>
      <c r="BI144" s="115"/>
    </row>
    <row r="145" spans="1:70" s="6" customFormat="1" ht="14.25" x14ac:dyDescent="0.2">
      <c r="A145" s="87">
        <v>0</v>
      </c>
      <c r="B145" s="85"/>
      <c r="C145" s="85"/>
      <c r="D145" s="113" t="s">
        <v>190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>
        <f>IF(ISNUMBER(AF145),AF145,0)+IF(ISNUMBER(AK145),AK145,0)</f>
        <v>0</v>
      </c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>
        <f>IF(ISNUMBER(AU145),AU145,0)+IF(ISNUMBER(AZ145),AZ145,0)</f>
        <v>0</v>
      </c>
      <c r="BF145" s="112"/>
      <c r="BG145" s="112"/>
      <c r="BH145" s="112"/>
      <c r="BI145" s="112"/>
    </row>
    <row r="146" spans="1:70" s="99" customFormat="1" ht="28.5" customHeight="1" x14ac:dyDescent="0.2">
      <c r="A146" s="89">
        <v>2</v>
      </c>
      <c r="B146" s="90"/>
      <c r="C146" s="90"/>
      <c r="D146" s="114" t="s">
        <v>191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36" t="s">
        <v>188</v>
      </c>
      <c r="R146" s="36"/>
      <c r="S146" s="36"/>
      <c r="T146" s="36"/>
      <c r="U146" s="36"/>
      <c r="V146" s="36" t="s">
        <v>192</v>
      </c>
      <c r="W146" s="36"/>
      <c r="X146" s="36"/>
      <c r="Y146" s="36"/>
      <c r="Z146" s="36"/>
      <c r="AA146" s="36"/>
      <c r="AB146" s="36"/>
      <c r="AC146" s="36"/>
      <c r="AD146" s="36"/>
      <c r="AE146" s="36"/>
      <c r="AF146" s="115">
        <v>28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f>IF(ISNUMBER(AF146),AF146,0)+IF(ISNUMBER(AK146),AK146,0)</f>
        <v>28</v>
      </c>
      <c r="AQ146" s="115"/>
      <c r="AR146" s="115"/>
      <c r="AS146" s="115"/>
      <c r="AT146" s="115"/>
      <c r="AU146" s="115">
        <v>28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f>IF(ISNUMBER(AU146),AU146,0)+IF(ISNUMBER(AZ146),AZ146,0)</f>
        <v>28</v>
      </c>
      <c r="BF146" s="115"/>
      <c r="BG146" s="115"/>
      <c r="BH146" s="115"/>
      <c r="BI146" s="115"/>
    </row>
    <row r="147" spans="1:70" s="99" customFormat="1" ht="15" customHeight="1" x14ac:dyDescent="0.2">
      <c r="A147" s="89">
        <v>3</v>
      </c>
      <c r="B147" s="90"/>
      <c r="C147" s="90"/>
      <c r="D147" s="114" t="s">
        <v>193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36" t="s">
        <v>188</v>
      </c>
      <c r="R147" s="36"/>
      <c r="S147" s="36"/>
      <c r="T147" s="36"/>
      <c r="U147" s="36"/>
      <c r="V147" s="114" t="s">
        <v>194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805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f>IF(ISNUMBER(AF147),AF147,0)+IF(ISNUMBER(AK147),AK147,0)</f>
        <v>805</v>
      </c>
      <c r="AQ147" s="115"/>
      <c r="AR147" s="115"/>
      <c r="AS147" s="115"/>
      <c r="AT147" s="115"/>
      <c r="AU147" s="115">
        <v>805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f>IF(ISNUMBER(AU147),AU147,0)+IF(ISNUMBER(AZ147),AZ147,0)</f>
        <v>805</v>
      </c>
      <c r="BF147" s="115"/>
      <c r="BG147" s="115"/>
      <c r="BH147" s="115"/>
      <c r="BI147" s="115"/>
    </row>
    <row r="148" spans="1:70" s="99" customFormat="1" ht="15" customHeight="1" x14ac:dyDescent="0.2">
      <c r="A148" s="89">
        <v>4</v>
      </c>
      <c r="B148" s="90"/>
      <c r="C148" s="90"/>
      <c r="D148" s="114" t="s">
        <v>195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36" t="s">
        <v>188</v>
      </c>
      <c r="R148" s="36"/>
      <c r="S148" s="36"/>
      <c r="T148" s="36"/>
      <c r="U148" s="36"/>
      <c r="V148" s="114" t="s">
        <v>196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430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f>IF(ISNUMBER(AF148),AF148,0)+IF(ISNUMBER(AK148),AK148,0)</f>
        <v>430</v>
      </c>
      <c r="AQ148" s="115"/>
      <c r="AR148" s="115"/>
      <c r="AS148" s="115"/>
      <c r="AT148" s="115"/>
      <c r="AU148" s="115">
        <v>430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f>IF(ISNUMBER(AU148),AU148,0)+IF(ISNUMBER(AZ148),AZ148,0)</f>
        <v>430</v>
      </c>
      <c r="BF148" s="115"/>
      <c r="BG148" s="115"/>
      <c r="BH148" s="115"/>
      <c r="BI148" s="115"/>
    </row>
    <row r="149" spans="1:70" s="6" customFormat="1" ht="14.25" x14ac:dyDescent="0.2">
      <c r="A149" s="87">
        <v>0</v>
      </c>
      <c r="B149" s="85"/>
      <c r="C149" s="85"/>
      <c r="D149" s="113" t="s">
        <v>197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3"/>
      <c r="W149" s="101"/>
      <c r="X149" s="101"/>
      <c r="Y149" s="101"/>
      <c r="Z149" s="101"/>
      <c r="AA149" s="101"/>
      <c r="AB149" s="101"/>
      <c r="AC149" s="101"/>
      <c r="AD149" s="101"/>
      <c r="AE149" s="10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>
        <f>IF(ISNUMBER(AF149),AF149,0)+IF(ISNUMBER(AK149),AK149,0)</f>
        <v>0</v>
      </c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>
        <f>IF(ISNUMBER(AU149),AU149,0)+IF(ISNUMBER(AZ149),AZ149,0)</f>
        <v>0</v>
      </c>
      <c r="BF149" s="112"/>
      <c r="BG149" s="112"/>
      <c r="BH149" s="112"/>
      <c r="BI149" s="112"/>
    </row>
    <row r="150" spans="1:70" s="99" customFormat="1" ht="28.5" customHeight="1" x14ac:dyDescent="0.2">
      <c r="A150" s="89">
        <v>5</v>
      </c>
      <c r="B150" s="90"/>
      <c r="C150" s="90"/>
      <c r="D150" s="114" t="s">
        <v>198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36" t="s">
        <v>188</v>
      </c>
      <c r="R150" s="36"/>
      <c r="S150" s="36"/>
      <c r="T150" s="36"/>
      <c r="U150" s="36"/>
      <c r="V150" s="114" t="s">
        <v>196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57.5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f>IF(ISNUMBER(AF150),AF150,0)+IF(ISNUMBER(AK150),AK150,0)</f>
        <v>57.5</v>
      </c>
      <c r="AQ150" s="115"/>
      <c r="AR150" s="115"/>
      <c r="AS150" s="115"/>
      <c r="AT150" s="115"/>
      <c r="AU150" s="115">
        <v>57.5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f>IF(ISNUMBER(AU150),AU150,0)+IF(ISNUMBER(AZ150),AZ150,0)</f>
        <v>57.5</v>
      </c>
      <c r="BF150" s="115"/>
      <c r="BG150" s="115"/>
      <c r="BH150" s="115"/>
      <c r="BI150" s="115"/>
    </row>
    <row r="151" spans="1:70" s="99" customFormat="1" ht="30" customHeight="1" x14ac:dyDescent="0.2">
      <c r="A151" s="89">
        <v>6</v>
      </c>
      <c r="B151" s="90"/>
      <c r="C151" s="90"/>
      <c r="D151" s="114" t="s">
        <v>199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36" t="s">
        <v>188</v>
      </c>
      <c r="R151" s="36"/>
      <c r="S151" s="36"/>
      <c r="T151" s="36"/>
      <c r="U151" s="36"/>
      <c r="V151" s="114" t="s">
        <v>196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31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f>IF(ISNUMBER(AF151),AF151,0)+IF(ISNUMBER(AK151),AK151,0)</f>
        <v>31</v>
      </c>
      <c r="AQ151" s="115"/>
      <c r="AR151" s="115"/>
      <c r="AS151" s="115"/>
      <c r="AT151" s="115"/>
      <c r="AU151" s="115">
        <v>31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f>IF(ISNUMBER(AU151),AU151,0)+IF(ISNUMBER(AZ151),AZ151,0)</f>
        <v>31</v>
      </c>
      <c r="BF151" s="115"/>
      <c r="BG151" s="115"/>
      <c r="BH151" s="115"/>
      <c r="BI151" s="115"/>
    </row>
    <row r="152" spans="1:70" s="99" customFormat="1" ht="30" customHeight="1" x14ac:dyDescent="0.2">
      <c r="A152" s="89">
        <v>7</v>
      </c>
      <c r="B152" s="90"/>
      <c r="C152" s="90"/>
      <c r="D152" s="114" t="s">
        <v>200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36" t="s">
        <v>188</v>
      </c>
      <c r="R152" s="36"/>
      <c r="S152" s="36"/>
      <c r="T152" s="36"/>
      <c r="U152" s="36"/>
      <c r="V152" s="114" t="s">
        <v>196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5">
        <v>2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f>IF(ISNUMBER(AF152),AF152,0)+IF(ISNUMBER(AK152),AK152,0)</f>
        <v>2</v>
      </c>
      <c r="AQ152" s="115"/>
      <c r="AR152" s="115"/>
      <c r="AS152" s="115"/>
      <c r="AT152" s="115"/>
      <c r="AU152" s="115">
        <v>2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f>IF(ISNUMBER(AU152),AU152,0)+IF(ISNUMBER(AZ152),AZ152,0)</f>
        <v>2</v>
      </c>
      <c r="BF152" s="115"/>
      <c r="BG152" s="115"/>
      <c r="BH152" s="115"/>
      <c r="BI152" s="115"/>
    </row>
    <row r="153" spans="1:70" s="6" customFormat="1" ht="14.25" x14ac:dyDescent="0.2">
      <c r="A153" s="87">
        <v>0</v>
      </c>
      <c r="B153" s="85"/>
      <c r="C153" s="85"/>
      <c r="D153" s="113" t="s">
        <v>201</v>
      </c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2"/>
      <c r="Q153" s="111"/>
      <c r="R153" s="111"/>
      <c r="S153" s="111"/>
      <c r="T153" s="111"/>
      <c r="U153" s="111"/>
      <c r="V153" s="113"/>
      <c r="W153" s="101"/>
      <c r="X153" s="101"/>
      <c r="Y153" s="101"/>
      <c r="Z153" s="101"/>
      <c r="AA153" s="101"/>
      <c r="AB153" s="101"/>
      <c r="AC153" s="101"/>
      <c r="AD153" s="101"/>
      <c r="AE153" s="10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>
        <f>IF(ISNUMBER(AF153),AF153,0)+IF(ISNUMBER(AK153),AK153,0)</f>
        <v>0</v>
      </c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>
        <f>IF(ISNUMBER(AU153),AU153,0)+IF(ISNUMBER(AZ153),AZ153,0)</f>
        <v>0</v>
      </c>
      <c r="BF153" s="112"/>
      <c r="BG153" s="112"/>
      <c r="BH153" s="112"/>
      <c r="BI153" s="112"/>
    </row>
    <row r="154" spans="1:70" s="99" customFormat="1" ht="42.75" customHeight="1" x14ac:dyDescent="0.2">
      <c r="A154" s="89">
        <v>8</v>
      </c>
      <c r="B154" s="90"/>
      <c r="C154" s="90"/>
      <c r="D154" s="114" t="s">
        <v>202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36" t="s">
        <v>203</v>
      </c>
      <c r="R154" s="36"/>
      <c r="S154" s="36"/>
      <c r="T154" s="36"/>
      <c r="U154" s="36"/>
      <c r="V154" s="114" t="s">
        <v>196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5">
        <v>100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f>IF(ISNUMBER(AF154),AF154,0)+IF(ISNUMBER(AK154),AK154,0)</f>
        <v>100</v>
      </c>
      <c r="AQ154" s="115"/>
      <c r="AR154" s="115"/>
      <c r="AS154" s="115"/>
      <c r="AT154" s="115"/>
      <c r="AU154" s="115">
        <v>100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f>IF(ISNUMBER(AU154),AU154,0)+IF(ISNUMBER(AZ154),AZ154,0)</f>
        <v>100</v>
      </c>
      <c r="BF154" s="115"/>
      <c r="BG154" s="115"/>
      <c r="BH154" s="115"/>
      <c r="BI154" s="115"/>
    </row>
    <row r="156" spans="1:70" ht="14.25" customHeight="1" x14ac:dyDescent="12.75">
      <c r="A156" s="42" t="s">
        <v>124</v>
      </c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</row>
    <row r="157" spans="1:70" ht="15" customHeight="1" x14ac:dyDescent="0.2">
      <c r="A157" s="53" t="s">
        <v>231</v>
      </c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</row>
    <row r="158" spans="1:70" ht="12.95" customHeight="1" x14ac:dyDescent="0.2">
      <c r="A158" s="61" t="s">
        <v>19</v>
      </c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3"/>
      <c r="U158" s="36" t="s">
        <v>232</v>
      </c>
      <c r="V158" s="36"/>
      <c r="W158" s="36"/>
      <c r="X158" s="36"/>
      <c r="Y158" s="36"/>
      <c r="Z158" s="36"/>
      <c r="AA158" s="36"/>
      <c r="AB158" s="36"/>
      <c r="AC158" s="36"/>
      <c r="AD158" s="36"/>
      <c r="AE158" s="36" t="s">
        <v>235</v>
      </c>
      <c r="AF158" s="36"/>
      <c r="AG158" s="36"/>
      <c r="AH158" s="36"/>
      <c r="AI158" s="36"/>
      <c r="AJ158" s="36"/>
      <c r="AK158" s="36"/>
      <c r="AL158" s="36"/>
      <c r="AM158" s="36"/>
      <c r="AN158" s="36"/>
      <c r="AO158" s="36" t="s">
        <v>242</v>
      </c>
      <c r="AP158" s="36"/>
      <c r="AQ158" s="36"/>
      <c r="AR158" s="36"/>
      <c r="AS158" s="36"/>
      <c r="AT158" s="36"/>
      <c r="AU158" s="36"/>
      <c r="AV158" s="36"/>
      <c r="AW158" s="36"/>
      <c r="AX158" s="36"/>
      <c r="AY158" s="36" t="s">
        <v>253</v>
      </c>
      <c r="AZ158" s="36"/>
      <c r="BA158" s="36"/>
      <c r="BB158" s="36"/>
      <c r="BC158" s="36"/>
      <c r="BD158" s="36"/>
      <c r="BE158" s="36"/>
      <c r="BF158" s="36"/>
      <c r="BG158" s="36"/>
      <c r="BH158" s="36"/>
      <c r="BI158" s="36" t="s">
        <v>258</v>
      </c>
      <c r="BJ158" s="36"/>
      <c r="BK158" s="36"/>
      <c r="BL158" s="36"/>
      <c r="BM158" s="36"/>
      <c r="BN158" s="36"/>
      <c r="BO158" s="36"/>
      <c r="BP158" s="36"/>
      <c r="BQ158" s="36"/>
      <c r="BR158" s="36"/>
    </row>
    <row r="159" spans="1:70" ht="30" customHeight="1" x14ac:dyDescent="0.2">
      <c r="A159" s="64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6"/>
      <c r="U159" s="36" t="s">
        <v>4</v>
      </c>
      <c r="V159" s="36"/>
      <c r="W159" s="36"/>
      <c r="X159" s="36"/>
      <c r="Y159" s="36"/>
      <c r="Z159" s="36" t="s">
        <v>3</v>
      </c>
      <c r="AA159" s="36"/>
      <c r="AB159" s="36"/>
      <c r="AC159" s="36"/>
      <c r="AD159" s="36"/>
      <c r="AE159" s="36" t="s">
        <v>4</v>
      </c>
      <c r="AF159" s="36"/>
      <c r="AG159" s="36"/>
      <c r="AH159" s="36"/>
      <c r="AI159" s="36"/>
      <c r="AJ159" s="36" t="s">
        <v>3</v>
      </c>
      <c r="AK159" s="36"/>
      <c r="AL159" s="36"/>
      <c r="AM159" s="36"/>
      <c r="AN159" s="36"/>
      <c r="AO159" s="36" t="s">
        <v>4</v>
      </c>
      <c r="AP159" s="36"/>
      <c r="AQ159" s="36"/>
      <c r="AR159" s="36"/>
      <c r="AS159" s="36"/>
      <c r="AT159" s="36" t="s">
        <v>3</v>
      </c>
      <c r="AU159" s="36"/>
      <c r="AV159" s="36"/>
      <c r="AW159" s="36"/>
      <c r="AX159" s="36"/>
      <c r="AY159" s="36" t="s">
        <v>4</v>
      </c>
      <c r="AZ159" s="36"/>
      <c r="BA159" s="36"/>
      <c r="BB159" s="36"/>
      <c r="BC159" s="36"/>
      <c r="BD159" s="36" t="s">
        <v>3</v>
      </c>
      <c r="BE159" s="36"/>
      <c r="BF159" s="36"/>
      <c r="BG159" s="36"/>
      <c r="BH159" s="36"/>
      <c r="BI159" s="36" t="s">
        <v>4</v>
      </c>
      <c r="BJ159" s="36"/>
      <c r="BK159" s="36"/>
      <c r="BL159" s="36"/>
      <c r="BM159" s="36"/>
      <c r="BN159" s="36" t="s">
        <v>3</v>
      </c>
      <c r="BO159" s="36"/>
      <c r="BP159" s="36"/>
      <c r="BQ159" s="36"/>
      <c r="BR159" s="36"/>
    </row>
    <row r="160" spans="1:70" ht="15" customHeight="1" x14ac:dyDescent="0.2">
      <c r="A160" s="30">
        <v>1</v>
      </c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2"/>
      <c r="U160" s="36">
        <v>2</v>
      </c>
      <c r="V160" s="36"/>
      <c r="W160" s="36"/>
      <c r="X160" s="36"/>
      <c r="Y160" s="36"/>
      <c r="Z160" s="36">
        <v>3</v>
      </c>
      <c r="AA160" s="36"/>
      <c r="AB160" s="36"/>
      <c r="AC160" s="36"/>
      <c r="AD160" s="36"/>
      <c r="AE160" s="36">
        <v>4</v>
      </c>
      <c r="AF160" s="36"/>
      <c r="AG160" s="36"/>
      <c r="AH160" s="36"/>
      <c r="AI160" s="36"/>
      <c r="AJ160" s="36">
        <v>5</v>
      </c>
      <c r="AK160" s="36"/>
      <c r="AL160" s="36"/>
      <c r="AM160" s="36"/>
      <c r="AN160" s="36"/>
      <c r="AO160" s="36">
        <v>6</v>
      </c>
      <c r="AP160" s="36"/>
      <c r="AQ160" s="36"/>
      <c r="AR160" s="36"/>
      <c r="AS160" s="36"/>
      <c r="AT160" s="36">
        <v>7</v>
      </c>
      <c r="AU160" s="36"/>
      <c r="AV160" s="36"/>
      <c r="AW160" s="36"/>
      <c r="AX160" s="36"/>
      <c r="AY160" s="36">
        <v>8</v>
      </c>
      <c r="AZ160" s="36"/>
      <c r="BA160" s="36"/>
      <c r="BB160" s="36"/>
      <c r="BC160" s="36"/>
      <c r="BD160" s="36">
        <v>9</v>
      </c>
      <c r="BE160" s="36"/>
      <c r="BF160" s="36"/>
      <c r="BG160" s="36"/>
      <c r="BH160" s="36"/>
      <c r="BI160" s="36">
        <v>10</v>
      </c>
      <c r="BJ160" s="36"/>
      <c r="BK160" s="36"/>
      <c r="BL160" s="36"/>
      <c r="BM160" s="36"/>
      <c r="BN160" s="36">
        <v>11</v>
      </c>
      <c r="BO160" s="36"/>
      <c r="BP160" s="36"/>
      <c r="BQ160" s="36"/>
      <c r="BR160" s="36"/>
    </row>
    <row r="161" spans="1:79" s="1" customFormat="1" ht="15.75" hidden="1" customHeight="1" x14ac:dyDescent="0.2">
      <c r="A161" s="33" t="s">
        <v>57</v>
      </c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5"/>
      <c r="U161" s="38" t="s">
        <v>65</v>
      </c>
      <c r="V161" s="38"/>
      <c r="W161" s="38"/>
      <c r="X161" s="38"/>
      <c r="Y161" s="38"/>
      <c r="Z161" s="37" t="s">
        <v>66</v>
      </c>
      <c r="AA161" s="37"/>
      <c r="AB161" s="37"/>
      <c r="AC161" s="37"/>
      <c r="AD161" s="37"/>
      <c r="AE161" s="38" t="s">
        <v>67</v>
      </c>
      <c r="AF161" s="38"/>
      <c r="AG161" s="38"/>
      <c r="AH161" s="38"/>
      <c r="AI161" s="38"/>
      <c r="AJ161" s="37" t="s">
        <v>68</v>
      </c>
      <c r="AK161" s="37"/>
      <c r="AL161" s="37"/>
      <c r="AM161" s="37"/>
      <c r="AN161" s="37"/>
      <c r="AO161" s="38" t="s">
        <v>58</v>
      </c>
      <c r="AP161" s="38"/>
      <c r="AQ161" s="38"/>
      <c r="AR161" s="38"/>
      <c r="AS161" s="38"/>
      <c r="AT161" s="37" t="s">
        <v>59</v>
      </c>
      <c r="AU161" s="37"/>
      <c r="AV161" s="37"/>
      <c r="AW161" s="37"/>
      <c r="AX161" s="37"/>
      <c r="AY161" s="38" t="s">
        <v>60</v>
      </c>
      <c r="AZ161" s="38"/>
      <c r="BA161" s="38"/>
      <c r="BB161" s="38"/>
      <c r="BC161" s="38"/>
      <c r="BD161" s="37" t="s">
        <v>61</v>
      </c>
      <c r="BE161" s="37"/>
      <c r="BF161" s="37"/>
      <c r="BG161" s="37"/>
      <c r="BH161" s="37"/>
      <c r="BI161" s="38" t="s">
        <v>62</v>
      </c>
      <c r="BJ161" s="38"/>
      <c r="BK161" s="38"/>
      <c r="BL161" s="38"/>
      <c r="BM161" s="38"/>
      <c r="BN161" s="37" t="s">
        <v>63</v>
      </c>
      <c r="BO161" s="37"/>
      <c r="BP161" s="37"/>
      <c r="BQ161" s="37"/>
      <c r="BR161" s="37"/>
      <c r="CA161" t="s">
        <v>41</v>
      </c>
    </row>
    <row r="162" spans="1:79" s="6" customFormat="1" ht="12.75" customHeight="1" x14ac:dyDescent="0.2">
      <c r="A162" s="100" t="s">
        <v>204</v>
      </c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2"/>
      <c r="U162" s="116">
        <v>550100</v>
      </c>
      <c r="V162" s="116"/>
      <c r="W162" s="116"/>
      <c r="X162" s="116"/>
      <c r="Y162" s="116"/>
      <c r="Z162" s="116">
        <v>0</v>
      </c>
      <c r="AA162" s="116"/>
      <c r="AB162" s="116"/>
      <c r="AC162" s="116"/>
      <c r="AD162" s="116"/>
      <c r="AE162" s="116">
        <v>679900</v>
      </c>
      <c r="AF162" s="116"/>
      <c r="AG162" s="116"/>
      <c r="AH162" s="116"/>
      <c r="AI162" s="116"/>
      <c r="AJ162" s="116">
        <v>0</v>
      </c>
      <c r="AK162" s="116"/>
      <c r="AL162" s="116"/>
      <c r="AM162" s="116"/>
      <c r="AN162" s="116"/>
      <c r="AO162" s="116">
        <v>1291800</v>
      </c>
      <c r="AP162" s="116"/>
      <c r="AQ162" s="116"/>
      <c r="AR162" s="116"/>
      <c r="AS162" s="116"/>
      <c r="AT162" s="116">
        <v>0</v>
      </c>
      <c r="AU162" s="116"/>
      <c r="AV162" s="116"/>
      <c r="AW162" s="116"/>
      <c r="AX162" s="116"/>
      <c r="AY162" s="116">
        <v>1384900</v>
      </c>
      <c r="AZ162" s="116"/>
      <c r="BA162" s="116"/>
      <c r="BB162" s="116"/>
      <c r="BC162" s="116"/>
      <c r="BD162" s="116">
        <v>0</v>
      </c>
      <c r="BE162" s="116"/>
      <c r="BF162" s="116"/>
      <c r="BG162" s="116"/>
      <c r="BH162" s="116"/>
      <c r="BI162" s="116">
        <v>1484600</v>
      </c>
      <c r="BJ162" s="116"/>
      <c r="BK162" s="116"/>
      <c r="BL162" s="116"/>
      <c r="BM162" s="116"/>
      <c r="BN162" s="116">
        <v>0</v>
      </c>
      <c r="BO162" s="116"/>
      <c r="BP162" s="116"/>
      <c r="BQ162" s="116"/>
      <c r="BR162" s="116"/>
      <c r="CA162" s="6" t="s">
        <v>42</v>
      </c>
    </row>
    <row r="163" spans="1:79" s="99" customFormat="1" ht="12.75" customHeight="1" x14ac:dyDescent="0.2">
      <c r="A163" s="92" t="s">
        <v>205</v>
      </c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4"/>
      <c r="U163" s="117">
        <v>529100</v>
      </c>
      <c r="V163" s="117"/>
      <c r="W163" s="117"/>
      <c r="X163" s="117"/>
      <c r="Y163" s="117"/>
      <c r="Z163" s="117">
        <v>0</v>
      </c>
      <c r="AA163" s="117"/>
      <c r="AB163" s="117"/>
      <c r="AC163" s="117"/>
      <c r="AD163" s="117"/>
      <c r="AE163" s="117">
        <v>653900</v>
      </c>
      <c r="AF163" s="117"/>
      <c r="AG163" s="117"/>
      <c r="AH163" s="117"/>
      <c r="AI163" s="117"/>
      <c r="AJ163" s="117">
        <v>0</v>
      </c>
      <c r="AK163" s="117"/>
      <c r="AL163" s="117"/>
      <c r="AM163" s="117"/>
      <c r="AN163" s="117"/>
      <c r="AO163" s="117">
        <v>1242400</v>
      </c>
      <c r="AP163" s="117"/>
      <c r="AQ163" s="117"/>
      <c r="AR163" s="117"/>
      <c r="AS163" s="117"/>
      <c r="AT163" s="117">
        <v>0</v>
      </c>
      <c r="AU163" s="117"/>
      <c r="AV163" s="117"/>
      <c r="AW163" s="117"/>
      <c r="AX163" s="117"/>
      <c r="AY163" s="117">
        <v>1331900</v>
      </c>
      <c r="AZ163" s="117"/>
      <c r="BA163" s="117"/>
      <c r="BB163" s="117"/>
      <c r="BC163" s="117"/>
      <c r="BD163" s="117">
        <v>0</v>
      </c>
      <c r="BE163" s="117"/>
      <c r="BF163" s="117"/>
      <c r="BG163" s="117"/>
      <c r="BH163" s="117"/>
      <c r="BI163" s="117">
        <v>1427800</v>
      </c>
      <c r="BJ163" s="117"/>
      <c r="BK163" s="117"/>
      <c r="BL163" s="117"/>
      <c r="BM163" s="117"/>
      <c r="BN163" s="117">
        <v>0</v>
      </c>
      <c r="BO163" s="117"/>
      <c r="BP163" s="117"/>
      <c r="BQ163" s="117"/>
      <c r="BR163" s="117"/>
    </row>
    <row r="164" spans="1:79" s="99" customFormat="1" ht="12.75" customHeight="1" x14ac:dyDescent="0.2">
      <c r="A164" s="92" t="s">
        <v>206</v>
      </c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4"/>
      <c r="U164" s="117">
        <v>21000</v>
      </c>
      <c r="V164" s="117"/>
      <c r="W164" s="117"/>
      <c r="X164" s="117"/>
      <c r="Y164" s="117"/>
      <c r="Z164" s="117">
        <v>0</v>
      </c>
      <c r="AA164" s="117"/>
      <c r="AB164" s="117"/>
      <c r="AC164" s="117"/>
      <c r="AD164" s="117"/>
      <c r="AE164" s="117">
        <v>26000</v>
      </c>
      <c r="AF164" s="117"/>
      <c r="AG164" s="117"/>
      <c r="AH164" s="117"/>
      <c r="AI164" s="117"/>
      <c r="AJ164" s="117">
        <v>0</v>
      </c>
      <c r="AK164" s="117"/>
      <c r="AL164" s="117"/>
      <c r="AM164" s="117"/>
      <c r="AN164" s="117"/>
      <c r="AO164" s="117">
        <v>49400</v>
      </c>
      <c r="AP164" s="117"/>
      <c r="AQ164" s="117"/>
      <c r="AR164" s="117"/>
      <c r="AS164" s="117"/>
      <c r="AT164" s="117">
        <v>0</v>
      </c>
      <c r="AU164" s="117"/>
      <c r="AV164" s="117"/>
      <c r="AW164" s="117"/>
      <c r="AX164" s="117"/>
      <c r="AY164" s="117">
        <v>53000</v>
      </c>
      <c r="AZ164" s="117"/>
      <c r="BA164" s="117"/>
      <c r="BB164" s="117"/>
      <c r="BC164" s="117"/>
      <c r="BD164" s="117">
        <v>0</v>
      </c>
      <c r="BE164" s="117"/>
      <c r="BF164" s="117"/>
      <c r="BG164" s="117"/>
      <c r="BH164" s="117"/>
      <c r="BI164" s="117">
        <v>56800</v>
      </c>
      <c r="BJ164" s="117"/>
      <c r="BK164" s="117"/>
      <c r="BL164" s="117"/>
      <c r="BM164" s="117"/>
      <c r="BN164" s="117">
        <v>0</v>
      </c>
      <c r="BO164" s="117"/>
      <c r="BP164" s="117"/>
      <c r="BQ164" s="117"/>
      <c r="BR164" s="117"/>
    </row>
    <row r="165" spans="1:79" s="6" customFormat="1" ht="12.75" customHeight="1" x14ac:dyDescent="0.2">
      <c r="A165" s="100" t="s">
        <v>207</v>
      </c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2"/>
      <c r="U165" s="116">
        <v>45300</v>
      </c>
      <c r="V165" s="116"/>
      <c r="W165" s="116"/>
      <c r="X165" s="116"/>
      <c r="Y165" s="116"/>
      <c r="Z165" s="116">
        <v>0</v>
      </c>
      <c r="AA165" s="116"/>
      <c r="AB165" s="116"/>
      <c r="AC165" s="116"/>
      <c r="AD165" s="116"/>
      <c r="AE165" s="116">
        <v>56000</v>
      </c>
      <c r="AF165" s="116"/>
      <c r="AG165" s="116"/>
      <c r="AH165" s="116"/>
      <c r="AI165" s="116"/>
      <c r="AJ165" s="116">
        <v>0</v>
      </c>
      <c r="AK165" s="116"/>
      <c r="AL165" s="116"/>
      <c r="AM165" s="116"/>
      <c r="AN165" s="116"/>
      <c r="AO165" s="116">
        <v>106400</v>
      </c>
      <c r="AP165" s="116"/>
      <c r="AQ165" s="116"/>
      <c r="AR165" s="116"/>
      <c r="AS165" s="116"/>
      <c r="AT165" s="116">
        <v>0</v>
      </c>
      <c r="AU165" s="116"/>
      <c r="AV165" s="116"/>
      <c r="AW165" s="116"/>
      <c r="AX165" s="116"/>
      <c r="AY165" s="116">
        <v>114100</v>
      </c>
      <c r="AZ165" s="116"/>
      <c r="BA165" s="116"/>
      <c r="BB165" s="116"/>
      <c r="BC165" s="116"/>
      <c r="BD165" s="116">
        <v>0</v>
      </c>
      <c r="BE165" s="116"/>
      <c r="BF165" s="116"/>
      <c r="BG165" s="116"/>
      <c r="BH165" s="116"/>
      <c r="BI165" s="116">
        <v>122400</v>
      </c>
      <c r="BJ165" s="116"/>
      <c r="BK165" s="116"/>
      <c r="BL165" s="116"/>
      <c r="BM165" s="116"/>
      <c r="BN165" s="116">
        <v>0</v>
      </c>
      <c r="BO165" s="116"/>
      <c r="BP165" s="116"/>
      <c r="BQ165" s="116"/>
      <c r="BR165" s="116"/>
    </row>
    <row r="166" spans="1:79" s="99" customFormat="1" ht="12.75" customHeight="1" x14ac:dyDescent="0.2">
      <c r="A166" s="92" t="s">
        <v>208</v>
      </c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4"/>
      <c r="U166" s="117">
        <v>45300</v>
      </c>
      <c r="V166" s="117"/>
      <c r="W166" s="117"/>
      <c r="X166" s="117"/>
      <c r="Y166" s="117"/>
      <c r="Z166" s="117">
        <v>0</v>
      </c>
      <c r="AA166" s="117"/>
      <c r="AB166" s="117"/>
      <c r="AC166" s="117"/>
      <c r="AD166" s="117"/>
      <c r="AE166" s="117">
        <v>56000</v>
      </c>
      <c r="AF166" s="117"/>
      <c r="AG166" s="117"/>
      <c r="AH166" s="117"/>
      <c r="AI166" s="117"/>
      <c r="AJ166" s="117">
        <v>0</v>
      </c>
      <c r="AK166" s="117"/>
      <c r="AL166" s="117"/>
      <c r="AM166" s="117"/>
      <c r="AN166" s="117"/>
      <c r="AO166" s="117">
        <v>106400</v>
      </c>
      <c r="AP166" s="117"/>
      <c r="AQ166" s="117"/>
      <c r="AR166" s="117"/>
      <c r="AS166" s="117"/>
      <c r="AT166" s="117">
        <v>0</v>
      </c>
      <c r="AU166" s="117"/>
      <c r="AV166" s="117"/>
      <c r="AW166" s="117"/>
      <c r="AX166" s="117"/>
      <c r="AY166" s="117">
        <v>114100</v>
      </c>
      <c r="AZ166" s="117"/>
      <c r="BA166" s="117"/>
      <c r="BB166" s="117"/>
      <c r="BC166" s="117"/>
      <c r="BD166" s="117">
        <v>0</v>
      </c>
      <c r="BE166" s="117"/>
      <c r="BF166" s="117"/>
      <c r="BG166" s="117"/>
      <c r="BH166" s="117"/>
      <c r="BI166" s="117">
        <v>122400</v>
      </c>
      <c r="BJ166" s="117"/>
      <c r="BK166" s="117"/>
      <c r="BL166" s="117"/>
      <c r="BM166" s="117"/>
      <c r="BN166" s="117">
        <v>0</v>
      </c>
      <c r="BO166" s="117"/>
      <c r="BP166" s="117"/>
      <c r="BQ166" s="117"/>
      <c r="BR166" s="117"/>
    </row>
    <row r="167" spans="1:79" s="6" customFormat="1" ht="25.5" customHeight="1" x14ac:dyDescent="0.2">
      <c r="A167" s="100" t="s">
        <v>209</v>
      </c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2"/>
      <c r="U167" s="116">
        <v>194300</v>
      </c>
      <c r="V167" s="116"/>
      <c r="W167" s="116"/>
      <c r="X167" s="116"/>
      <c r="Y167" s="116"/>
      <c r="Z167" s="116">
        <v>0</v>
      </c>
      <c r="AA167" s="116"/>
      <c r="AB167" s="116"/>
      <c r="AC167" s="116"/>
      <c r="AD167" s="116"/>
      <c r="AE167" s="116">
        <v>240100</v>
      </c>
      <c r="AF167" s="116"/>
      <c r="AG167" s="116"/>
      <c r="AH167" s="116"/>
      <c r="AI167" s="116"/>
      <c r="AJ167" s="116">
        <v>0</v>
      </c>
      <c r="AK167" s="116"/>
      <c r="AL167" s="116"/>
      <c r="AM167" s="116"/>
      <c r="AN167" s="116"/>
      <c r="AO167" s="116">
        <v>456200</v>
      </c>
      <c r="AP167" s="116"/>
      <c r="AQ167" s="116"/>
      <c r="AR167" s="116"/>
      <c r="AS167" s="116"/>
      <c r="AT167" s="116">
        <v>0</v>
      </c>
      <c r="AU167" s="116"/>
      <c r="AV167" s="116"/>
      <c r="AW167" s="116"/>
      <c r="AX167" s="116"/>
      <c r="AY167" s="116">
        <v>489100</v>
      </c>
      <c r="AZ167" s="116"/>
      <c r="BA167" s="116"/>
      <c r="BB167" s="116"/>
      <c r="BC167" s="116"/>
      <c r="BD167" s="116">
        <v>0</v>
      </c>
      <c r="BE167" s="116"/>
      <c r="BF167" s="116"/>
      <c r="BG167" s="116"/>
      <c r="BH167" s="116"/>
      <c r="BI167" s="116">
        <v>524400</v>
      </c>
      <c r="BJ167" s="116"/>
      <c r="BK167" s="116"/>
      <c r="BL167" s="116"/>
      <c r="BM167" s="116"/>
      <c r="BN167" s="116">
        <v>0</v>
      </c>
      <c r="BO167" s="116"/>
      <c r="BP167" s="116"/>
      <c r="BQ167" s="116"/>
      <c r="BR167" s="116"/>
    </row>
    <row r="168" spans="1:79" s="99" customFormat="1" ht="12.75" customHeight="1" x14ac:dyDescent="0.2">
      <c r="A168" s="92" t="s">
        <v>210</v>
      </c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4"/>
      <c r="U168" s="117">
        <v>194300</v>
      </c>
      <c r="V168" s="117"/>
      <c r="W168" s="117"/>
      <c r="X168" s="117"/>
      <c r="Y168" s="117"/>
      <c r="Z168" s="117">
        <v>0</v>
      </c>
      <c r="AA168" s="117"/>
      <c r="AB168" s="117"/>
      <c r="AC168" s="117"/>
      <c r="AD168" s="117"/>
      <c r="AE168" s="117">
        <v>240100</v>
      </c>
      <c r="AF168" s="117"/>
      <c r="AG168" s="117"/>
      <c r="AH168" s="117"/>
      <c r="AI168" s="117"/>
      <c r="AJ168" s="117">
        <v>0</v>
      </c>
      <c r="AK168" s="117"/>
      <c r="AL168" s="117"/>
      <c r="AM168" s="117"/>
      <c r="AN168" s="117"/>
      <c r="AO168" s="117">
        <v>456200</v>
      </c>
      <c r="AP168" s="117"/>
      <c r="AQ168" s="117"/>
      <c r="AR168" s="117"/>
      <c r="AS168" s="117"/>
      <c r="AT168" s="117">
        <v>0</v>
      </c>
      <c r="AU168" s="117"/>
      <c r="AV168" s="117"/>
      <c r="AW168" s="117"/>
      <c r="AX168" s="117"/>
      <c r="AY168" s="117">
        <v>489100</v>
      </c>
      <c r="AZ168" s="117"/>
      <c r="BA168" s="117"/>
      <c r="BB168" s="117"/>
      <c r="BC168" s="117"/>
      <c r="BD168" s="117">
        <v>0</v>
      </c>
      <c r="BE168" s="117"/>
      <c r="BF168" s="117"/>
      <c r="BG168" s="117"/>
      <c r="BH168" s="117"/>
      <c r="BI168" s="117">
        <v>524400</v>
      </c>
      <c r="BJ168" s="117"/>
      <c r="BK168" s="117"/>
      <c r="BL168" s="117"/>
      <c r="BM168" s="117"/>
      <c r="BN168" s="117">
        <v>0</v>
      </c>
      <c r="BO168" s="117"/>
      <c r="BP168" s="117"/>
      <c r="BQ168" s="117"/>
      <c r="BR168" s="117"/>
    </row>
    <row r="169" spans="1:79" s="99" customFormat="1" ht="12.75" customHeight="1" x14ac:dyDescent="0.2">
      <c r="A169" s="92" t="s">
        <v>211</v>
      </c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4"/>
      <c r="U169" s="117">
        <v>382559.84</v>
      </c>
      <c r="V169" s="117"/>
      <c r="W169" s="117"/>
      <c r="X169" s="117"/>
      <c r="Y169" s="117"/>
      <c r="Z169" s="117">
        <v>0</v>
      </c>
      <c r="AA169" s="117"/>
      <c r="AB169" s="117"/>
      <c r="AC169" s="117"/>
      <c r="AD169" s="117"/>
      <c r="AE169" s="117">
        <v>473626</v>
      </c>
      <c r="AF169" s="117"/>
      <c r="AG169" s="117"/>
      <c r="AH169" s="117"/>
      <c r="AI169" s="117"/>
      <c r="AJ169" s="117">
        <v>0</v>
      </c>
      <c r="AK169" s="117"/>
      <c r="AL169" s="117"/>
      <c r="AM169" s="117"/>
      <c r="AN169" s="117"/>
      <c r="AO169" s="117">
        <v>808400</v>
      </c>
      <c r="AP169" s="117"/>
      <c r="AQ169" s="117"/>
      <c r="AR169" s="117"/>
      <c r="AS169" s="117"/>
      <c r="AT169" s="117">
        <v>0</v>
      </c>
      <c r="AU169" s="117"/>
      <c r="AV169" s="117"/>
      <c r="AW169" s="117"/>
      <c r="AX169" s="117"/>
      <c r="AY169" s="117">
        <v>866422</v>
      </c>
      <c r="AZ169" s="117"/>
      <c r="BA169" s="117"/>
      <c r="BB169" s="117"/>
      <c r="BC169" s="117"/>
      <c r="BD169" s="117">
        <v>0</v>
      </c>
      <c r="BE169" s="117"/>
      <c r="BF169" s="117"/>
      <c r="BG169" s="117"/>
      <c r="BH169" s="117"/>
      <c r="BI169" s="117">
        <v>925793</v>
      </c>
      <c r="BJ169" s="117"/>
      <c r="BK169" s="117"/>
      <c r="BL169" s="117"/>
      <c r="BM169" s="117"/>
      <c r="BN169" s="117">
        <v>0</v>
      </c>
      <c r="BO169" s="117"/>
      <c r="BP169" s="117"/>
      <c r="BQ169" s="117"/>
      <c r="BR169" s="117"/>
    </row>
    <row r="170" spans="1:79" s="6" customFormat="1" ht="12.75" customHeight="1" x14ac:dyDescent="0.2">
      <c r="A170" s="100" t="s">
        <v>147</v>
      </c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2"/>
      <c r="U170" s="116">
        <v>1172259.8400000001</v>
      </c>
      <c r="V170" s="116"/>
      <c r="W170" s="116"/>
      <c r="X170" s="116"/>
      <c r="Y170" s="116"/>
      <c r="Z170" s="116">
        <v>0</v>
      </c>
      <c r="AA170" s="116"/>
      <c r="AB170" s="116"/>
      <c r="AC170" s="116"/>
      <c r="AD170" s="116"/>
      <c r="AE170" s="116">
        <v>1449626</v>
      </c>
      <c r="AF170" s="116"/>
      <c r="AG170" s="116"/>
      <c r="AH170" s="116"/>
      <c r="AI170" s="116"/>
      <c r="AJ170" s="116">
        <v>0</v>
      </c>
      <c r="AK170" s="116"/>
      <c r="AL170" s="116"/>
      <c r="AM170" s="116"/>
      <c r="AN170" s="116"/>
      <c r="AO170" s="116">
        <v>2662800</v>
      </c>
      <c r="AP170" s="116"/>
      <c r="AQ170" s="116"/>
      <c r="AR170" s="116"/>
      <c r="AS170" s="116"/>
      <c r="AT170" s="116">
        <v>0</v>
      </c>
      <c r="AU170" s="116"/>
      <c r="AV170" s="116"/>
      <c r="AW170" s="116"/>
      <c r="AX170" s="116"/>
      <c r="AY170" s="116">
        <v>2854522</v>
      </c>
      <c r="AZ170" s="116"/>
      <c r="BA170" s="116"/>
      <c r="BB170" s="116"/>
      <c r="BC170" s="116"/>
      <c r="BD170" s="116">
        <v>0</v>
      </c>
      <c r="BE170" s="116"/>
      <c r="BF170" s="116"/>
      <c r="BG170" s="116"/>
      <c r="BH170" s="116"/>
      <c r="BI170" s="116">
        <v>3057193</v>
      </c>
      <c r="BJ170" s="116"/>
      <c r="BK170" s="116"/>
      <c r="BL170" s="116"/>
      <c r="BM170" s="116"/>
      <c r="BN170" s="116">
        <v>0</v>
      </c>
      <c r="BO170" s="116"/>
      <c r="BP170" s="116"/>
      <c r="BQ170" s="116"/>
      <c r="BR170" s="116"/>
    </row>
    <row r="171" spans="1:79" s="99" customFormat="1" ht="38.25" customHeight="1" x14ac:dyDescent="0.2">
      <c r="A171" s="92" t="s">
        <v>212</v>
      </c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4"/>
      <c r="U171" s="117" t="s">
        <v>173</v>
      </c>
      <c r="V171" s="117"/>
      <c r="W171" s="117"/>
      <c r="X171" s="117"/>
      <c r="Y171" s="117"/>
      <c r="Z171" s="117"/>
      <c r="AA171" s="117"/>
      <c r="AB171" s="117"/>
      <c r="AC171" s="117"/>
      <c r="AD171" s="117"/>
      <c r="AE171" s="117" t="s">
        <v>173</v>
      </c>
      <c r="AF171" s="117"/>
      <c r="AG171" s="117"/>
      <c r="AH171" s="117"/>
      <c r="AI171" s="117"/>
      <c r="AJ171" s="117"/>
      <c r="AK171" s="117"/>
      <c r="AL171" s="117"/>
      <c r="AM171" s="117"/>
      <c r="AN171" s="117"/>
      <c r="AO171" s="117" t="s">
        <v>173</v>
      </c>
      <c r="AP171" s="117"/>
      <c r="AQ171" s="117"/>
      <c r="AR171" s="117"/>
      <c r="AS171" s="117"/>
      <c r="AT171" s="117"/>
      <c r="AU171" s="117"/>
      <c r="AV171" s="117"/>
      <c r="AW171" s="117"/>
      <c r="AX171" s="117"/>
      <c r="AY171" s="117" t="s">
        <v>173</v>
      </c>
      <c r="AZ171" s="117"/>
      <c r="BA171" s="117"/>
      <c r="BB171" s="117"/>
      <c r="BC171" s="117"/>
      <c r="BD171" s="117"/>
      <c r="BE171" s="117"/>
      <c r="BF171" s="117"/>
      <c r="BG171" s="117"/>
      <c r="BH171" s="117"/>
      <c r="BI171" s="117" t="s">
        <v>173</v>
      </c>
      <c r="BJ171" s="117"/>
      <c r="BK171" s="117"/>
      <c r="BL171" s="117"/>
      <c r="BM171" s="117"/>
      <c r="BN171" s="117"/>
      <c r="BO171" s="117"/>
      <c r="BP171" s="117"/>
      <c r="BQ171" s="117"/>
      <c r="BR171" s="117"/>
    </row>
    <row r="174" spans="1:79" ht="14.25" customHeight="1" x14ac:dyDescent="12.75">
      <c r="A174" s="42" t="s">
        <v>125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</row>
    <row r="175" spans="1:79" ht="15" customHeight="1" x14ac:dyDescent="0.2">
      <c r="A175" s="61" t="s">
        <v>6</v>
      </c>
      <c r="B175" s="62"/>
      <c r="C175" s="62"/>
      <c r="D175" s="61" t="s">
        <v>10</v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3"/>
      <c r="W175" s="36" t="s">
        <v>232</v>
      </c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 t="s">
        <v>236</v>
      </c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 t="s">
        <v>247</v>
      </c>
      <c r="AV175" s="36"/>
      <c r="AW175" s="36"/>
      <c r="AX175" s="36"/>
      <c r="AY175" s="36"/>
      <c r="AZ175" s="36"/>
      <c r="BA175" s="36" t="s">
        <v>254</v>
      </c>
      <c r="BB175" s="36"/>
      <c r="BC175" s="36"/>
      <c r="BD175" s="36"/>
      <c r="BE175" s="36"/>
      <c r="BF175" s="36"/>
      <c r="BG175" s="36" t="s">
        <v>263</v>
      </c>
      <c r="BH175" s="36"/>
      <c r="BI175" s="36"/>
      <c r="BJ175" s="36"/>
      <c r="BK175" s="36"/>
      <c r="BL175" s="36"/>
    </row>
    <row r="176" spans="1:79" ht="15" customHeight="1" x14ac:dyDescent="0.2">
      <c r="A176" s="77"/>
      <c r="B176" s="78"/>
      <c r="C176" s="78"/>
      <c r="D176" s="77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9"/>
      <c r="W176" s="36" t="s">
        <v>4</v>
      </c>
      <c r="X176" s="36"/>
      <c r="Y176" s="36"/>
      <c r="Z176" s="36"/>
      <c r="AA176" s="36"/>
      <c r="AB176" s="36"/>
      <c r="AC176" s="36" t="s">
        <v>3</v>
      </c>
      <c r="AD176" s="36"/>
      <c r="AE176" s="36"/>
      <c r="AF176" s="36"/>
      <c r="AG176" s="36"/>
      <c r="AH176" s="36"/>
      <c r="AI176" s="36" t="s">
        <v>4</v>
      </c>
      <c r="AJ176" s="36"/>
      <c r="AK176" s="36"/>
      <c r="AL176" s="36"/>
      <c r="AM176" s="36"/>
      <c r="AN176" s="36"/>
      <c r="AO176" s="36" t="s">
        <v>3</v>
      </c>
      <c r="AP176" s="36"/>
      <c r="AQ176" s="36"/>
      <c r="AR176" s="36"/>
      <c r="AS176" s="36"/>
      <c r="AT176" s="36"/>
      <c r="AU176" s="49" t="s">
        <v>4</v>
      </c>
      <c r="AV176" s="49"/>
      <c r="AW176" s="49"/>
      <c r="AX176" s="49" t="s">
        <v>3</v>
      </c>
      <c r="AY176" s="49"/>
      <c r="AZ176" s="49"/>
      <c r="BA176" s="49" t="s">
        <v>4</v>
      </c>
      <c r="BB176" s="49"/>
      <c r="BC176" s="49"/>
      <c r="BD176" s="49" t="s">
        <v>3</v>
      </c>
      <c r="BE176" s="49"/>
      <c r="BF176" s="49"/>
      <c r="BG176" s="49" t="s">
        <v>4</v>
      </c>
      <c r="BH176" s="49"/>
      <c r="BI176" s="49"/>
      <c r="BJ176" s="49" t="s">
        <v>3</v>
      </c>
      <c r="BK176" s="49"/>
      <c r="BL176" s="49"/>
    </row>
    <row r="177" spans="1:79" ht="57" customHeight="1" x14ac:dyDescent="0.2">
      <c r="A177" s="64"/>
      <c r="B177" s="65"/>
      <c r="C177" s="65"/>
      <c r="D177" s="64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6"/>
      <c r="W177" s="36" t="s">
        <v>12</v>
      </c>
      <c r="X177" s="36"/>
      <c r="Y177" s="36"/>
      <c r="Z177" s="36" t="s">
        <v>11</v>
      </c>
      <c r="AA177" s="36"/>
      <c r="AB177" s="36"/>
      <c r="AC177" s="36" t="s">
        <v>12</v>
      </c>
      <c r="AD177" s="36"/>
      <c r="AE177" s="36"/>
      <c r="AF177" s="36" t="s">
        <v>11</v>
      </c>
      <c r="AG177" s="36"/>
      <c r="AH177" s="36"/>
      <c r="AI177" s="36" t="s">
        <v>12</v>
      </c>
      <c r="AJ177" s="36"/>
      <c r="AK177" s="36"/>
      <c r="AL177" s="36" t="s">
        <v>11</v>
      </c>
      <c r="AM177" s="36"/>
      <c r="AN177" s="36"/>
      <c r="AO177" s="36" t="s">
        <v>12</v>
      </c>
      <c r="AP177" s="36"/>
      <c r="AQ177" s="36"/>
      <c r="AR177" s="36" t="s">
        <v>11</v>
      </c>
      <c r="AS177" s="36"/>
      <c r="AT177" s="36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</row>
    <row r="178" spans="1:79" ht="15" customHeight="1" x14ac:dyDescent="0.2">
      <c r="A178" s="30">
        <v>1</v>
      </c>
      <c r="B178" s="31"/>
      <c r="C178" s="31"/>
      <c r="D178" s="30">
        <v>2</v>
      </c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2"/>
      <c r="W178" s="36">
        <v>3</v>
      </c>
      <c r="X178" s="36"/>
      <c r="Y178" s="36"/>
      <c r="Z178" s="36">
        <v>4</v>
      </c>
      <c r="AA178" s="36"/>
      <c r="AB178" s="36"/>
      <c r="AC178" s="36">
        <v>5</v>
      </c>
      <c r="AD178" s="36"/>
      <c r="AE178" s="36"/>
      <c r="AF178" s="36">
        <v>6</v>
      </c>
      <c r="AG178" s="36"/>
      <c r="AH178" s="36"/>
      <c r="AI178" s="36">
        <v>7</v>
      </c>
      <c r="AJ178" s="36"/>
      <c r="AK178" s="36"/>
      <c r="AL178" s="36">
        <v>8</v>
      </c>
      <c r="AM178" s="36"/>
      <c r="AN178" s="36"/>
      <c r="AO178" s="36">
        <v>9</v>
      </c>
      <c r="AP178" s="36"/>
      <c r="AQ178" s="36"/>
      <c r="AR178" s="36">
        <v>10</v>
      </c>
      <c r="AS178" s="36"/>
      <c r="AT178" s="36"/>
      <c r="AU178" s="36">
        <v>11</v>
      </c>
      <c r="AV178" s="36"/>
      <c r="AW178" s="36"/>
      <c r="AX178" s="36">
        <v>12</v>
      </c>
      <c r="AY178" s="36"/>
      <c r="AZ178" s="36"/>
      <c r="BA178" s="36">
        <v>13</v>
      </c>
      <c r="BB178" s="36"/>
      <c r="BC178" s="36"/>
      <c r="BD178" s="36">
        <v>14</v>
      </c>
      <c r="BE178" s="36"/>
      <c r="BF178" s="36"/>
      <c r="BG178" s="36">
        <v>15</v>
      </c>
      <c r="BH178" s="36"/>
      <c r="BI178" s="36"/>
      <c r="BJ178" s="36">
        <v>16</v>
      </c>
      <c r="BK178" s="36"/>
      <c r="BL178" s="36"/>
    </row>
    <row r="179" spans="1:79" s="1" customFormat="1" ht="12.75" hidden="1" customHeight="1" x14ac:dyDescent="0.2">
      <c r="A179" s="33" t="s">
        <v>69</v>
      </c>
      <c r="B179" s="34"/>
      <c r="C179" s="34"/>
      <c r="D179" s="33" t="s">
        <v>57</v>
      </c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5"/>
      <c r="W179" s="38" t="s">
        <v>72</v>
      </c>
      <c r="X179" s="38"/>
      <c r="Y179" s="38"/>
      <c r="Z179" s="38" t="s">
        <v>73</v>
      </c>
      <c r="AA179" s="38"/>
      <c r="AB179" s="38"/>
      <c r="AC179" s="37" t="s">
        <v>74</v>
      </c>
      <c r="AD179" s="37"/>
      <c r="AE179" s="37"/>
      <c r="AF179" s="37" t="s">
        <v>75</v>
      </c>
      <c r="AG179" s="37"/>
      <c r="AH179" s="37"/>
      <c r="AI179" s="38" t="s">
        <v>76</v>
      </c>
      <c r="AJ179" s="38"/>
      <c r="AK179" s="38"/>
      <c r="AL179" s="38" t="s">
        <v>77</v>
      </c>
      <c r="AM179" s="38"/>
      <c r="AN179" s="38"/>
      <c r="AO179" s="37" t="s">
        <v>104</v>
      </c>
      <c r="AP179" s="37"/>
      <c r="AQ179" s="37"/>
      <c r="AR179" s="37" t="s">
        <v>78</v>
      </c>
      <c r="AS179" s="37"/>
      <c r="AT179" s="37"/>
      <c r="AU179" s="38" t="s">
        <v>105</v>
      </c>
      <c r="AV179" s="38"/>
      <c r="AW179" s="38"/>
      <c r="AX179" s="37" t="s">
        <v>106</v>
      </c>
      <c r="AY179" s="37"/>
      <c r="AZ179" s="37"/>
      <c r="BA179" s="38" t="s">
        <v>107</v>
      </c>
      <c r="BB179" s="38"/>
      <c r="BC179" s="38"/>
      <c r="BD179" s="37" t="s">
        <v>108</v>
      </c>
      <c r="BE179" s="37"/>
      <c r="BF179" s="37"/>
      <c r="BG179" s="38" t="s">
        <v>109</v>
      </c>
      <c r="BH179" s="38"/>
      <c r="BI179" s="38"/>
      <c r="BJ179" s="37" t="s">
        <v>110</v>
      </c>
      <c r="BK179" s="37"/>
      <c r="BL179" s="37"/>
      <c r="CA179" s="1" t="s">
        <v>103</v>
      </c>
    </row>
    <row r="180" spans="1:79" s="99" customFormat="1" ht="12.75" customHeight="1" x14ac:dyDescent="0.2">
      <c r="A180" s="89">
        <v>1</v>
      </c>
      <c r="B180" s="90"/>
      <c r="C180" s="90"/>
      <c r="D180" s="92" t="s">
        <v>213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4"/>
      <c r="W180" s="115">
        <v>8</v>
      </c>
      <c r="X180" s="115"/>
      <c r="Y180" s="115"/>
      <c r="Z180" s="115">
        <v>8</v>
      </c>
      <c r="AA180" s="115"/>
      <c r="AB180" s="115"/>
      <c r="AC180" s="115">
        <v>0</v>
      </c>
      <c r="AD180" s="115"/>
      <c r="AE180" s="115"/>
      <c r="AF180" s="115">
        <v>0</v>
      </c>
      <c r="AG180" s="115"/>
      <c r="AH180" s="115"/>
      <c r="AI180" s="115">
        <v>8</v>
      </c>
      <c r="AJ180" s="115"/>
      <c r="AK180" s="115"/>
      <c r="AL180" s="115">
        <v>8</v>
      </c>
      <c r="AM180" s="115"/>
      <c r="AN180" s="115"/>
      <c r="AO180" s="115">
        <v>0</v>
      </c>
      <c r="AP180" s="115"/>
      <c r="AQ180" s="115"/>
      <c r="AR180" s="115">
        <v>0</v>
      </c>
      <c r="AS180" s="115"/>
      <c r="AT180" s="115"/>
      <c r="AU180" s="115">
        <v>14</v>
      </c>
      <c r="AV180" s="115"/>
      <c r="AW180" s="115"/>
      <c r="AX180" s="115">
        <v>0</v>
      </c>
      <c r="AY180" s="115"/>
      <c r="AZ180" s="115"/>
      <c r="BA180" s="115">
        <v>14</v>
      </c>
      <c r="BB180" s="115"/>
      <c r="BC180" s="115"/>
      <c r="BD180" s="115">
        <v>0</v>
      </c>
      <c r="BE180" s="115"/>
      <c r="BF180" s="115"/>
      <c r="BG180" s="115">
        <v>14</v>
      </c>
      <c r="BH180" s="115"/>
      <c r="BI180" s="115"/>
      <c r="BJ180" s="115">
        <v>0</v>
      </c>
      <c r="BK180" s="115"/>
      <c r="BL180" s="115"/>
      <c r="CA180" s="99" t="s">
        <v>43</v>
      </c>
    </row>
    <row r="181" spans="1:79" s="99" customFormat="1" ht="12.75" customHeight="1" x14ac:dyDescent="0.2">
      <c r="A181" s="89">
        <v>2</v>
      </c>
      <c r="B181" s="90"/>
      <c r="C181" s="90"/>
      <c r="D181" s="92" t="s">
        <v>214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4"/>
      <c r="W181" s="115">
        <v>1</v>
      </c>
      <c r="X181" s="115"/>
      <c r="Y181" s="115"/>
      <c r="Z181" s="115">
        <v>1</v>
      </c>
      <c r="AA181" s="115"/>
      <c r="AB181" s="115"/>
      <c r="AC181" s="115">
        <v>0</v>
      </c>
      <c r="AD181" s="115"/>
      <c r="AE181" s="115"/>
      <c r="AF181" s="115">
        <v>0</v>
      </c>
      <c r="AG181" s="115"/>
      <c r="AH181" s="115"/>
      <c r="AI181" s="115">
        <v>1</v>
      </c>
      <c r="AJ181" s="115"/>
      <c r="AK181" s="115"/>
      <c r="AL181" s="115">
        <v>1</v>
      </c>
      <c r="AM181" s="115"/>
      <c r="AN181" s="115"/>
      <c r="AO181" s="115">
        <v>0</v>
      </c>
      <c r="AP181" s="115"/>
      <c r="AQ181" s="115"/>
      <c r="AR181" s="115">
        <v>0</v>
      </c>
      <c r="AS181" s="115"/>
      <c r="AT181" s="115"/>
      <c r="AU181" s="115">
        <v>1</v>
      </c>
      <c r="AV181" s="115"/>
      <c r="AW181" s="115"/>
      <c r="AX181" s="115">
        <v>0</v>
      </c>
      <c r="AY181" s="115"/>
      <c r="AZ181" s="115"/>
      <c r="BA181" s="115">
        <v>0</v>
      </c>
      <c r="BB181" s="115"/>
      <c r="BC181" s="115"/>
      <c r="BD181" s="115">
        <v>0</v>
      </c>
      <c r="BE181" s="115"/>
      <c r="BF181" s="115"/>
      <c r="BG181" s="115">
        <v>0</v>
      </c>
      <c r="BH181" s="115"/>
      <c r="BI181" s="115"/>
      <c r="BJ181" s="115">
        <v>0</v>
      </c>
      <c r="BK181" s="115"/>
      <c r="BL181" s="115"/>
    </row>
    <row r="182" spans="1:79" s="99" customFormat="1" ht="12.75" customHeight="1" x14ac:dyDescent="0.2">
      <c r="A182" s="89">
        <v>3</v>
      </c>
      <c r="B182" s="90"/>
      <c r="C182" s="90"/>
      <c r="D182" s="92" t="s">
        <v>215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4"/>
      <c r="W182" s="115">
        <v>6.75</v>
      </c>
      <c r="X182" s="115"/>
      <c r="Y182" s="115"/>
      <c r="Z182" s="115">
        <v>6.75</v>
      </c>
      <c r="AA182" s="115"/>
      <c r="AB182" s="115"/>
      <c r="AC182" s="115">
        <v>0</v>
      </c>
      <c r="AD182" s="115"/>
      <c r="AE182" s="115"/>
      <c r="AF182" s="115">
        <v>0</v>
      </c>
      <c r="AG182" s="115"/>
      <c r="AH182" s="115"/>
      <c r="AI182" s="115">
        <v>6.75</v>
      </c>
      <c r="AJ182" s="115"/>
      <c r="AK182" s="115"/>
      <c r="AL182" s="115">
        <v>6.75</v>
      </c>
      <c r="AM182" s="115"/>
      <c r="AN182" s="115"/>
      <c r="AO182" s="115">
        <v>0</v>
      </c>
      <c r="AP182" s="115"/>
      <c r="AQ182" s="115"/>
      <c r="AR182" s="115">
        <v>0</v>
      </c>
      <c r="AS182" s="115"/>
      <c r="AT182" s="115"/>
      <c r="AU182" s="115">
        <v>7.75</v>
      </c>
      <c r="AV182" s="115"/>
      <c r="AW182" s="115"/>
      <c r="AX182" s="115">
        <v>0</v>
      </c>
      <c r="AY182" s="115"/>
      <c r="AZ182" s="115"/>
      <c r="BA182" s="115">
        <v>8.75</v>
      </c>
      <c r="BB182" s="115"/>
      <c r="BC182" s="115"/>
      <c r="BD182" s="115">
        <v>0</v>
      </c>
      <c r="BE182" s="115"/>
      <c r="BF182" s="115"/>
      <c r="BG182" s="115">
        <v>8.75</v>
      </c>
      <c r="BH182" s="115"/>
      <c r="BI182" s="115"/>
      <c r="BJ182" s="115">
        <v>0</v>
      </c>
      <c r="BK182" s="115"/>
      <c r="BL182" s="115"/>
    </row>
    <row r="183" spans="1:79" s="6" customFormat="1" ht="12.75" customHeight="1" x14ac:dyDescent="0.2">
      <c r="A183" s="87">
        <v>4</v>
      </c>
      <c r="B183" s="85"/>
      <c r="C183" s="85"/>
      <c r="D183" s="100" t="s">
        <v>216</v>
      </c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2"/>
      <c r="W183" s="112">
        <v>15.75</v>
      </c>
      <c r="X183" s="112"/>
      <c r="Y183" s="112"/>
      <c r="Z183" s="112">
        <v>15.75</v>
      </c>
      <c r="AA183" s="112"/>
      <c r="AB183" s="112"/>
      <c r="AC183" s="112">
        <v>0</v>
      </c>
      <c r="AD183" s="112"/>
      <c r="AE183" s="112"/>
      <c r="AF183" s="112">
        <v>0</v>
      </c>
      <c r="AG183" s="112"/>
      <c r="AH183" s="112"/>
      <c r="AI183" s="112">
        <v>15.75</v>
      </c>
      <c r="AJ183" s="112"/>
      <c r="AK183" s="112"/>
      <c r="AL183" s="112">
        <v>15.75</v>
      </c>
      <c r="AM183" s="112"/>
      <c r="AN183" s="112"/>
      <c r="AO183" s="112">
        <v>0</v>
      </c>
      <c r="AP183" s="112"/>
      <c r="AQ183" s="112"/>
      <c r="AR183" s="112">
        <v>0</v>
      </c>
      <c r="AS183" s="112"/>
      <c r="AT183" s="112"/>
      <c r="AU183" s="112">
        <v>22.75</v>
      </c>
      <c r="AV183" s="112"/>
      <c r="AW183" s="112"/>
      <c r="AX183" s="112">
        <v>0</v>
      </c>
      <c r="AY183" s="112"/>
      <c r="AZ183" s="112"/>
      <c r="BA183" s="112">
        <v>22.75</v>
      </c>
      <c r="BB183" s="112"/>
      <c r="BC183" s="112"/>
      <c r="BD183" s="112">
        <v>0</v>
      </c>
      <c r="BE183" s="112"/>
      <c r="BF183" s="112"/>
      <c r="BG183" s="112">
        <v>22.75</v>
      </c>
      <c r="BH183" s="112"/>
      <c r="BI183" s="112"/>
      <c r="BJ183" s="112">
        <v>0</v>
      </c>
      <c r="BK183" s="112"/>
      <c r="BL183" s="112"/>
    </row>
    <row r="184" spans="1:79" s="99" customFormat="1" ht="25.5" customHeight="1" x14ac:dyDescent="0.2">
      <c r="A184" s="89">
        <v>5</v>
      </c>
      <c r="B184" s="90"/>
      <c r="C184" s="90"/>
      <c r="D184" s="92" t="s">
        <v>217</v>
      </c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4"/>
      <c r="W184" s="115" t="s">
        <v>173</v>
      </c>
      <c r="X184" s="115"/>
      <c r="Y184" s="115"/>
      <c r="Z184" s="115" t="s">
        <v>173</v>
      </c>
      <c r="AA184" s="115"/>
      <c r="AB184" s="115"/>
      <c r="AC184" s="115"/>
      <c r="AD184" s="115"/>
      <c r="AE184" s="115"/>
      <c r="AF184" s="115"/>
      <c r="AG184" s="115"/>
      <c r="AH184" s="115"/>
      <c r="AI184" s="115" t="s">
        <v>173</v>
      </c>
      <c r="AJ184" s="115"/>
      <c r="AK184" s="115"/>
      <c r="AL184" s="115" t="s">
        <v>173</v>
      </c>
      <c r="AM184" s="115"/>
      <c r="AN184" s="115"/>
      <c r="AO184" s="115"/>
      <c r="AP184" s="115"/>
      <c r="AQ184" s="115"/>
      <c r="AR184" s="115"/>
      <c r="AS184" s="115"/>
      <c r="AT184" s="115"/>
      <c r="AU184" s="115" t="s">
        <v>173</v>
      </c>
      <c r="AV184" s="115"/>
      <c r="AW184" s="115"/>
      <c r="AX184" s="115"/>
      <c r="AY184" s="115"/>
      <c r="AZ184" s="115"/>
      <c r="BA184" s="115" t="s">
        <v>173</v>
      </c>
      <c r="BB184" s="115"/>
      <c r="BC184" s="115"/>
      <c r="BD184" s="115"/>
      <c r="BE184" s="115"/>
      <c r="BF184" s="115"/>
      <c r="BG184" s="115" t="s">
        <v>173</v>
      </c>
      <c r="BH184" s="115"/>
      <c r="BI184" s="115"/>
      <c r="BJ184" s="115"/>
      <c r="BK184" s="115"/>
      <c r="BL184" s="115"/>
    </row>
    <row r="187" spans="1:79" ht="14.25" customHeight="1" x14ac:dyDescent="0.2">
      <c r="A187" s="42" t="s">
        <v>153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</row>
    <row r="188" spans="1:79" ht="14.25" customHeight="1" x14ac:dyDescent="0.2">
      <c r="A188" s="42" t="s">
        <v>248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</row>
    <row r="189" spans="1:79" ht="15" customHeight="1" x14ac:dyDescent="0.2">
      <c r="A189" s="40" t="s">
        <v>231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</row>
    <row r="190" spans="1:79" ht="15" customHeight="1" x14ac:dyDescent="0.2">
      <c r="A190" s="36" t="s">
        <v>6</v>
      </c>
      <c r="B190" s="36"/>
      <c r="C190" s="36"/>
      <c r="D190" s="36"/>
      <c r="E190" s="36"/>
      <c r="F190" s="36"/>
      <c r="G190" s="36" t="s">
        <v>126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 t="s">
        <v>13</v>
      </c>
      <c r="U190" s="36"/>
      <c r="V190" s="36"/>
      <c r="W190" s="36"/>
      <c r="X190" s="36"/>
      <c r="Y190" s="36"/>
      <c r="Z190" s="36"/>
      <c r="AA190" s="30" t="s">
        <v>232</v>
      </c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6"/>
      <c r="AP190" s="30" t="s">
        <v>235</v>
      </c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2"/>
      <c r="BE190" s="30" t="s">
        <v>242</v>
      </c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2"/>
    </row>
    <row r="191" spans="1:79" ht="32.1" customHeight="1" x14ac:dyDescen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 t="s">
        <v>4</v>
      </c>
      <c r="AB191" s="36"/>
      <c r="AC191" s="36"/>
      <c r="AD191" s="36"/>
      <c r="AE191" s="36"/>
      <c r="AF191" s="36" t="s">
        <v>3</v>
      </c>
      <c r="AG191" s="36"/>
      <c r="AH191" s="36"/>
      <c r="AI191" s="36"/>
      <c r="AJ191" s="36"/>
      <c r="AK191" s="36" t="s">
        <v>89</v>
      </c>
      <c r="AL191" s="36"/>
      <c r="AM191" s="36"/>
      <c r="AN191" s="36"/>
      <c r="AO191" s="36"/>
      <c r="AP191" s="36" t="s">
        <v>4</v>
      </c>
      <c r="AQ191" s="36"/>
      <c r="AR191" s="36"/>
      <c r="AS191" s="36"/>
      <c r="AT191" s="36"/>
      <c r="AU191" s="36" t="s">
        <v>3</v>
      </c>
      <c r="AV191" s="36"/>
      <c r="AW191" s="36"/>
      <c r="AX191" s="36"/>
      <c r="AY191" s="36"/>
      <c r="AZ191" s="36" t="s">
        <v>96</v>
      </c>
      <c r="BA191" s="36"/>
      <c r="BB191" s="36"/>
      <c r="BC191" s="36"/>
      <c r="BD191" s="36"/>
      <c r="BE191" s="36" t="s">
        <v>4</v>
      </c>
      <c r="BF191" s="36"/>
      <c r="BG191" s="36"/>
      <c r="BH191" s="36"/>
      <c r="BI191" s="36"/>
      <c r="BJ191" s="36" t="s">
        <v>3</v>
      </c>
      <c r="BK191" s="36"/>
      <c r="BL191" s="36"/>
      <c r="BM191" s="36"/>
      <c r="BN191" s="36"/>
      <c r="BO191" s="36" t="s">
        <v>127</v>
      </c>
      <c r="BP191" s="36"/>
      <c r="BQ191" s="36"/>
      <c r="BR191" s="36"/>
      <c r="BS191" s="36"/>
    </row>
    <row r="192" spans="1:79" ht="15" customHeight="1" x14ac:dyDescent="0.2">
      <c r="A192" s="36">
        <v>1</v>
      </c>
      <c r="B192" s="36"/>
      <c r="C192" s="36"/>
      <c r="D192" s="36"/>
      <c r="E192" s="36"/>
      <c r="F192" s="36"/>
      <c r="G192" s="36">
        <v>2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>
        <v>3</v>
      </c>
      <c r="U192" s="36"/>
      <c r="V192" s="36"/>
      <c r="W192" s="36"/>
      <c r="X192" s="36"/>
      <c r="Y192" s="36"/>
      <c r="Z192" s="36"/>
      <c r="AA192" s="36">
        <v>4</v>
      </c>
      <c r="AB192" s="36"/>
      <c r="AC192" s="36"/>
      <c r="AD192" s="36"/>
      <c r="AE192" s="36"/>
      <c r="AF192" s="36">
        <v>5</v>
      </c>
      <c r="AG192" s="36"/>
      <c r="AH192" s="36"/>
      <c r="AI192" s="36"/>
      <c r="AJ192" s="36"/>
      <c r="AK192" s="36">
        <v>6</v>
      </c>
      <c r="AL192" s="36"/>
      <c r="AM192" s="36"/>
      <c r="AN192" s="36"/>
      <c r="AO192" s="36"/>
      <c r="AP192" s="36">
        <v>7</v>
      </c>
      <c r="AQ192" s="36"/>
      <c r="AR192" s="36"/>
      <c r="AS192" s="36"/>
      <c r="AT192" s="36"/>
      <c r="AU192" s="36">
        <v>8</v>
      </c>
      <c r="AV192" s="36"/>
      <c r="AW192" s="36"/>
      <c r="AX192" s="36"/>
      <c r="AY192" s="36"/>
      <c r="AZ192" s="36">
        <v>9</v>
      </c>
      <c r="BA192" s="36"/>
      <c r="BB192" s="36"/>
      <c r="BC192" s="36"/>
      <c r="BD192" s="36"/>
      <c r="BE192" s="36">
        <v>10</v>
      </c>
      <c r="BF192" s="36"/>
      <c r="BG192" s="36"/>
      <c r="BH192" s="36"/>
      <c r="BI192" s="36"/>
      <c r="BJ192" s="36">
        <v>11</v>
      </c>
      <c r="BK192" s="36"/>
      <c r="BL192" s="36"/>
      <c r="BM192" s="36"/>
      <c r="BN192" s="36"/>
      <c r="BO192" s="36">
        <v>12</v>
      </c>
      <c r="BP192" s="36"/>
      <c r="BQ192" s="36"/>
      <c r="BR192" s="36"/>
      <c r="BS192" s="36"/>
    </row>
    <row r="193" spans="1:79" s="1" customFormat="1" ht="15" hidden="1" customHeight="1" x14ac:dyDescent="0.2">
      <c r="A193" s="38" t="s">
        <v>69</v>
      </c>
      <c r="B193" s="38"/>
      <c r="C193" s="38"/>
      <c r="D193" s="38"/>
      <c r="E193" s="38"/>
      <c r="F193" s="38"/>
      <c r="G193" s="73" t="s">
        <v>57</v>
      </c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 t="s">
        <v>79</v>
      </c>
      <c r="U193" s="73"/>
      <c r="V193" s="73"/>
      <c r="W193" s="73"/>
      <c r="X193" s="73"/>
      <c r="Y193" s="73"/>
      <c r="Z193" s="73"/>
      <c r="AA193" s="37" t="s">
        <v>65</v>
      </c>
      <c r="AB193" s="37"/>
      <c r="AC193" s="37"/>
      <c r="AD193" s="37"/>
      <c r="AE193" s="37"/>
      <c r="AF193" s="37" t="s">
        <v>66</v>
      </c>
      <c r="AG193" s="37"/>
      <c r="AH193" s="37"/>
      <c r="AI193" s="37"/>
      <c r="AJ193" s="37"/>
      <c r="AK193" s="44" t="s">
        <v>122</v>
      </c>
      <c r="AL193" s="44"/>
      <c r="AM193" s="44"/>
      <c r="AN193" s="44"/>
      <c r="AO193" s="44"/>
      <c r="AP193" s="37" t="s">
        <v>67</v>
      </c>
      <c r="AQ193" s="37"/>
      <c r="AR193" s="37"/>
      <c r="AS193" s="37"/>
      <c r="AT193" s="37"/>
      <c r="AU193" s="37" t="s">
        <v>68</v>
      </c>
      <c r="AV193" s="37"/>
      <c r="AW193" s="37"/>
      <c r="AX193" s="37"/>
      <c r="AY193" s="37"/>
      <c r="AZ193" s="44" t="s">
        <v>122</v>
      </c>
      <c r="BA193" s="44"/>
      <c r="BB193" s="44"/>
      <c r="BC193" s="44"/>
      <c r="BD193" s="44"/>
      <c r="BE193" s="37" t="s">
        <v>58</v>
      </c>
      <c r="BF193" s="37"/>
      <c r="BG193" s="37"/>
      <c r="BH193" s="37"/>
      <c r="BI193" s="37"/>
      <c r="BJ193" s="37" t="s">
        <v>59</v>
      </c>
      <c r="BK193" s="37"/>
      <c r="BL193" s="37"/>
      <c r="BM193" s="37"/>
      <c r="BN193" s="37"/>
      <c r="BO193" s="44" t="s">
        <v>122</v>
      </c>
      <c r="BP193" s="44"/>
      <c r="BQ193" s="44"/>
      <c r="BR193" s="44"/>
      <c r="BS193" s="44"/>
      <c r="CA193" s="1" t="s">
        <v>44</v>
      </c>
    </row>
    <row r="194" spans="1:79" s="99" customFormat="1" ht="38.25" customHeight="1" x14ac:dyDescent="0.2">
      <c r="A194" s="110">
        <v>1</v>
      </c>
      <c r="B194" s="110"/>
      <c r="C194" s="110"/>
      <c r="D194" s="110"/>
      <c r="E194" s="110"/>
      <c r="F194" s="110"/>
      <c r="G194" s="92" t="s">
        <v>218</v>
      </c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4"/>
      <c r="T194" s="118" t="s">
        <v>219</v>
      </c>
      <c r="U194" s="118"/>
      <c r="V194" s="118"/>
      <c r="W194" s="118"/>
      <c r="X194" s="118"/>
      <c r="Y194" s="118"/>
      <c r="Z194" s="118"/>
      <c r="AA194" s="117">
        <v>0</v>
      </c>
      <c r="AB194" s="117"/>
      <c r="AC194" s="117"/>
      <c r="AD194" s="117"/>
      <c r="AE194" s="117"/>
      <c r="AF194" s="117">
        <v>0</v>
      </c>
      <c r="AG194" s="117"/>
      <c r="AH194" s="117"/>
      <c r="AI194" s="117"/>
      <c r="AJ194" s="117"/>
      <c r="AK194" s="117">
        <f>IF(ISNUMBER(AA194),AA194,0)+IF(ISNUMBER(AF194),AF194,0)</f>
        <v>0</v>
      </c>
      <c r="AL194" s="117"/>
      <c r="AM194" s="117"/>
      <c r="AN194" s="117"/>
      <c r="AO194" s="117"/>
      <c r="AP194" s="117">
        <v>26000</v>
      </c>
      <c r="AQ194" s="117"/>
      <c r="AR194" s="117"/>
      <c r="AS194" s="117"/>
      <c r="AT194" s="117"/>
      <c r="AU194" s="117">
        <v>0</v>
      </c>
      <c r="AV194" s="117"/>
      <c r="AW194" s="117"/>
      <c r="AX194" s="117"/>
      <c r="AY194" s="117"/>
      <c r="AZ194" s="117">
        <f>IF(ISNUMBER(AP194),AP194,0)+IF(ISNUMBER(AU194),AU194,0)</f>
        <v>26000</v>
      </c>
      <c r="BA194" s="117"/>
      <c r="BB194" s="117"/>
      <c r="BC194" s="117"/>
      <c r="BD194" s="117"/>
      <c r="BE194" s="117">
        <v>29000</v>
      </c>
      <c r="BF194" s="117"/>
      <c r="BG194" s="117"/>
      <c r="BH194" s="117"/>
      <c r="BI194" s="117"/>
      <c r="BJ194" s="117">
        <v>0</v>
      </c>
      <c r="BK194" s="117"/>
      <c r="BL194" s="117"/>
      <c r="BM194" s="117"/>
      <c r="BN194" s="117"/>
      <c r="BO194" s="117">
        <f>IF(ISNUMBER(BE194),BE194,0)+IF(ISNUMBER(BJ194),BJ194,0)</f>
        <v>29000</v>
      </c>
      <c r="BP194" s="117"/>
      <c r="BQ194" s="117"/>
      <c r="BR194" s="117"/>
      <c r="BS194" s="117"/>
      <c r="CA194" s="99" t="s">
        <v>45</v>
      </c>
    </row>
    <row r="195" spans="1:79" s="6" customFormat="1" ht="12.75" customHeight="1" x14ac:dyDescent="0.2">
      <c r="A195" s="88"/>
      <c r="B195" s="88"/>
      <c r="C195" s="88"/>
      <c r="D195" s="88"/>
      <c r="E195" s="88"/>
      <c r="F195" s="88"/>
      <c r="G195" s="100" t="s">
        <v>147</v>
      </c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2"/>
      <c r="T195" s="119"/>
      <c r="U195" s="119"/>
      <c r="V195" s="119"/>
      <c r="W195" s="119"/>
      <c r="X195" s="119"/>
      <c r="Y195" s="119"/>
      <c r="Z195" s="119"/>
      <c r="AA195" s="116">
        <v>0</v>
      </c>
      <c r="AB195" s="116"/>
      <c r="AC195" s="116"/>
      <c r="AD195" s="116"/>
      <c r="AE195" s="116"/>
      <c r="AF195" s="116">
        <v>0</v>
      </c>
      <c r="AG195" s="116"/>
      <c r="AH195" s="116"/>
      <c r="AI195" s="116"/>
      <c r="AJ195" s="116"/>
      <c r="AK195" s="116">
        <f>IF(ISNUMBER(AA195),AA195,0)+IF(ISNUMBER(AF195),AF195,0)</f>
        <v>0</v>
      </c>
      <c r="AL195" s="116"/>
      <c r="AM195" s="116"/>
      <c r="AN195" s="116"/>
      <c r="AO195" s="116"/>
      <c r="AP195" s="116">
        <v>26000</v>
      </c>
      <c r="AQ195" s="116"/>
      <c r="AR195" s="116"/>
      <c r="AS195" s="116"/>
      <c r="AT195" s="116"/>
      <c r="AU195" s="116">
        <v>0</v>
      </c>
      <c r="AV195" s="116"/>
      <c r="AW195" s="116"/>
      <c r="AX195" s="116"/>
      <c r="AY195" s="116"/>
      <c r="AZ195" s="116">
        <f>IF(ISNUMBER(AP195),AP195,0)+IF(ISNUMBER(AU195),AU195,0)</f>
        <v>26000</v>
      </c>
      <c r="BA195" s="116"/>
      <c r="BB195" s="116"/>
      <c r="BC195" s="116"/>
      <c r="BD195" s="116"/>
      <c r="BE195" s="116">
        <v>29000</v>
      </c>
      <c r="BF195" s="116"/>
      <c r="BG195" s="116"/>
      <c r="BH195" s="116"/>
      <c r="BI195" s="116"/>
      <c r="BJ195" s="116">
        <v>0</v>
      </c>
      <c r="BK195" s="116"/>
      <c r="BL195" s="116"/>
      <c r="BM195" s="116"/>
      <c r="BN195" s="116"/>
      <c r="BO195" s="116">
        <f>IF(ISNUMBER(BE195),BE195,0)+IF(ISNUMBER(BJ195),BJ195,0)</f>
        <v>29000</v>
      </c>
      <c r="BP195" s="116"/>
      <c r="BQ195" s="116"/>
      <c r="BR195" s="116"/>
      <c r="BS195" s="116"/>
    </row>
    <row r="197" spans="1:79" ht="13.5" customHeight="1" x14ac:dyDescent="12.75">
      <c r="A197" s="42" t="s">
        <v>264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customHeight="1" x14ac:dyDescent="0.2">
      <c r="A198" s="53" t="s">
        <v>231</v>
      </c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</row>
    <row r="199" spans="1:79" ht="15" customHeight="1" x14ac:dyDescent="0.2">
      <c r="A199" s="36" t="s">
        <v>6</v>
      </c>
      <c r="B199" s="36"/>
      <c r="C199" s="36"/>
      <c r="D199" s="36"/>
      <c r="E199" s="36"/>
      <c r="F199" s="36"/>
      <c r="G199" s="36" t="s">
        <v>126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 t="s">
        <v>13</v>
      </c>
      <c r="U199" s="36"/>
      <c r="V199" s="36"/>
      <c r="W199" s="36"/>
      <c r="X199" s="36"/>
      <c r="Y199" s="36"/>
      <c r="Z199" s="36"/>
      <c r="AA199" s="30" t="s">
        <v>253</v>
      </c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6"/>
      <c r="AP199" s="30" t="s">
        <v>258</v>
      </c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2"/>
    </row>
    <row r="200" spans="1:79" ht="32.1" customHeight="1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 t="s">
        <v>4</v>
      </c>
      <c r="AB200" s="36"/>
      <c r="AC200" s="36"/>
      <c r="AD200" s="36"/>
      <c r="AE200" s="36"/>
      <c r="AF200" s="36" t="s">
        <v>3</v>
      </c>
      <c r="AG200" s="36"/>
      <c r="AH200" s="36"/>
      <c r="AI200" s="36"/>
      <c r="AJ200" s="36"/>
      <c r="AK200" s="36" t="s">
        <v>89</v>
      </c>
      <c r="AL200" s="36"/>
      <c r="AM200" s="36"/>
      <c r="AN200" s="36"/>
      <c r="AO200" s="36"/>
      <c r="AP200" s="36" t="s">
        <v>4</v>
      </c>
      <c r="AQ200" s="36"/>
      <c r="AR200" s="36"/>
      <c r="AS200" s="36"/>
      <c r="AT200" s="36"/>
      <c r="AU200" s="36" t="s">
        <v>3</v>
      </c>
      <c r="AV200" s="36"/>
      <c r="AW200" s="36"/>
      <c r="AX200" s="36"/>
      <c r="AY200" s="36"/>
      <c r="AZ200" s="36" t="s">
        <v>96</v>
      </c>
      <c r="BA200" s="36"/>
      <c r="BB200" s="36"/>
      <c r="BC200" s="36"/>
      <c r="BD200" s="36"/>
    </row>
    <row r="201" spans="1:79" ht="15" customHeight="1" x14ac:dyDescent="0.2">
      <c r="A201" s="36">
        <v>1</v>
      </c>
      <c r="B201" s="36"/>
      <c r="C201" s="36"/>
      <c r="D201" s="36"/>
      <c r="E201" s="36"/>
      <c r="F201" s="36"/>
      <c r="G201" s="36">
        <v>2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>
        <v>3</v>
      </c>
      <c r="U201" s="36"/>
      <c r="V201" s="36"/>
      <c r="W201" s="36"/>
      <c r="X201" s="36"/>
      <c r="Y201" s="36"/>
      <c r="Z201" s="36"/>
      <c r="AA201" s="36">
        <v>4</v>
      </c>
      <c r="AB201" s="36"/>
      <c r="AC201" s="36"/>
      <c r="AD201" s="36"/>
      <c r="AE201" s="36"/>
      <c r="AF201" s="36">
        <v>5</v>
      </c>
      <c r="AG201" s="36"/>
      <c r="AH201" s="36"/>
      <c r="AI201" s="36"/>
      <c r="AJ201" s="36"/>
      <c r="AK201" s="36">
        <v>6</v>
      </c>
      <c r="AL201" s="36"/>
      <c r="AM201" s="36"/>
      <c r="AN201" s="36"/>
      <c r="AO201" s="36"/>
      <c r="AP201" s="36">
        <v>7</v>
      </c>
      <c r="AQ201" s="36"/>
      <c r="AR201" s="36"/>
      <c r="AS201" s="36"/>
      <c r="AT201" s="36"/>
      <c r="AU201" s="36">
        <v>8</v>
      </c>
      <c r="AV201" s="36"/>
      <c r="AW201" s="36"/>
      <c r="AX201" s="36"/>
      <c r="AY201" s="36"/>
      <c r="AZ201" s="36">
        <v>9</v>
      </c>
      <c r="BA201" s="36"/>
      <c r="BB201" s="36"/>
      <c r="BC201" s="36"/>
      <c r="BD201" s="36"/>
    </row>
    <row r="202" spans="1:79" s="1" customFormat="1" ht="12" hidden="1" customHeight="1" x14ac:dyDescent="0.2">
      <c r="A202" s="38" t="s">
        <v>69</v>
      </c>
      <c r="B202" s="38"/>
      <c r="C202" s="38"/>
      <c r="D202" s="38"/>
      <c r="E202" s="38"/>
      <c r="F202" s="38"/>
      <c r="G202" s="73" t="s">
        <v>57</v>
      </c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 t="s">
        <v>79</v>
      </c>
      <c r="U202" s="73"/>
      <c r="V202" s="73"/>
      <c r="W202" s="73"/>
      <c r="X202" s="73"/>
      <c r="Y202" s="73"/>
      <c r="Z202" s="73"/>
      <c r="AA202" s="37" t="s">
        <v>60</v>
      </c>
      <c r="AB202" s="37"/>
      <c r="AC202" s="37"/>
      <c r="AD202" s="37"/>
      <c r="AE202" s="37"/>
      <c r="AF202" s="37" t="s">
        <v>61</v>
      </c>
      <c r="AG202" s="37"/>
      <c r="AH202" s="37"/>
      <c r="AI202" s="37"/>
      <c r="AJ202" s="37"/>
      <c r="AK202" s="44" t="s">
        <v>122</v>
      </c>
      <c r="AL202" s="44"/>
      <c r="AM202" s="44"/>
      <c r="AN202" s="44"/>
      <c r="AO202" s="44"/>
      <c r="AP202" s="37" t="s">
        <v>62</v>
      </c>
      <c r="AQ202" s="37"/>
      <c r="AR202" s="37"/>
      <c r="AS202" s="37"/>
      <c r="AT202" s="37"/>
      <c r="AU202" s="37" t="s">
        <v>63</v>
      </c>
      <c r="AV202" s="37"/>
      <c r="AW202" s="37"/>
      <c r="AX202" s="37"/>
      <c r="AY202" s="37"/>
      <c r="AZ202" s="44" t="s">
        <v>122</v>
      </c>
      <c r="BA202" s="44"/>
      <c r="BB202" s="44"/>
      <c r="BC202" s="44"/>
      <c r="BD202" s="44"/>
      <c r="CA202" s="1" t="s">
        <v>46</v>
      </c>
    </row>
    <row r="203" spans="1:79" s="99" customFormat="1" ht="38.25" customHeight="1" x14ac:dyDescent="0.2">
      <c r="A203" s="110">
        <v>1</v>
      </c>
      <c r="B203" s="110"/>
      <c r="C203" s="110"/>
      <c r="D203" s="110"/>
      <c r="E203" s="110"/>
      <c r="F203" s="110"/>
      <c r="G203" s="92" t="s">
        <v>218</v>
      </c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4"/>
      <c r="T203" s="118" t="s">
        <v>219</v>
      </c>
      <c r="U203" s="118"/>
      <c r="V203" s="118"/>
      <c r="W203" s="118"/>
      <c r="X203" s="118"/>
      <c r="Y203" s="118"/>
      <c r="Z203" s="118"/>
      <c r="AA203" s="117">
        <v>30000</v>
      </c>
      <c r="AB203" s="117"/>
      <c r="AC203" s="117"/>
      <c r="AD203" s="117"/>
      <c r="AE203" s="117"/>
      <c r="AF203" s="117">
        <v>0</v>
      </c>
      <c r="AG203" s="117"/>
      <c r="AH203" s="117"/>
      <c r="AI203" s="117"/>
      <c r="AJ203" s="117"/>
      <c r="AK203" s="117">
        <f>IF(ISNUMBER(AA203),AA203,0)+IF(ISNUMBER(AF203),AF203,0)</f>
        <v>30000</v>
      </c>
      <c r="AL203" s="117"/>
      <c r="AM203" s="117"/>
      <c r="AN203" s="117"/>
      <c r="AO203" s="117"/>
      <c r="AP203" s="117">
        <v>30000</v>
      </c>
      <c r="AQ203" s="117"/>
      <c r="AR203" s="117"/>
      <c r="AS203" s="117"/>
      <c r="AT203" s="117"/>
      <c r="AU203" s="117">
        <v>0</v>
      </c>
      <c r="AV203" s="117"/>
      <c r="AW203" s="117"/>
      <c r="AX203" s="117"/>
      <c r="AY203" s="117"/>
      <c r="AZ203" s="117">
        <f>IF(ISNUMBER(AP203),AP203,0)+IF(ISNUMBER(AU203),AU203,0)</f>
        <v>30000</v>
      </c>
      <c r="BA203" s="117"/>
      <c r="BB203" s="117"/>
      <c r="BC203" s="117"/>
      <c r="BD203" s="117"/>
      <c r="CA203" s="99" t="s">
        <v>47</v>
      </c>
    </row>
    <row r="204" spans="1:79" s="6" customFormat="1" x14ac:dyDescent="0.2">
      <c r="A204" s="88"/>
      <c r="B204" s="88"/>
      <c r="C204" s="88"/>
      <c r="D204" s="88"/>
      <c r="E204" s="88"/>
      <c r="F204" s="88"/>
      <c r="G204" s="100" t="s">
        <v>147</v>
      </c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2"/>
      <c r="T204" s="119"/>
      <c r="U204" s="119"/>
      <c r="V204" s="119"/>
      <c r="W204" s="119"/>
      <c r="X204" s="119"/>
      <c r="Y204" s="119"/>
      <c r="Z204" s="119"/>
      <c r="AA204" s="116">
        <v>30000</v>
      </c>
      <c r="AB204" s="116"/>
      <c r="AC204" s="116"/>
      <c r="AD204" s="116"/>
      <c r="AE204" s="116"/>
      <c r="AF204" s="116">
        <v>0</v>
      </c>
      <c r="AG204" s="116"/>
      <c r="AH204" s="116"/>
      <c r="AI204" s="116"/>
      <c r="AJ204" s="116"/>
      <c r="AK204" s="116">
        <f>IF(ISNUMBER(AA204),AA204,0)+IF(ISNUMBER(AF204),AF204,0)</f>
        <v>30000</v>
      </c>
      <c r="AL204" s="116"/>
      <c r="AM204" s="116"/>
      <c r="AN204" s="116"/>
      <c r="AO204" s="116"/>
      <c r="AP204" s="116">
        <v>30000</v>
      </c>
      <c r="AQ204" s="116"/>
      <c r="AR204" s="116"/>
      <c r="AS204" s="116"/>
      <c r="AT204" s="116"/>
      <c r="AU204" s="116">
        <v>0</v>
      </c>
      <c r="AV204" s="116"/>
      <c r="AW204" s="116"/>
      <c r="AX204" s="116"/>
      <c r="AY204" s="116"/>
      <c r="AZ204" s="116">
        <f>IF(ISNUMBER(AP204),AP204,0)+IF(ISNUMBER(AU204),AU204,0)</f>
        <v>30000</v>
      </c>
      <c r="BA204" s="116"/>
      <c r="BB204" s="116"/>
      <c r="BC204" s="116"/>
      <c r="BD204" s="116"/>
    </row>
    <row r="207" spans="1:79" ht="14.25" customHeight="1" x14ac:dyDescent="0.2">
      <c r="A207" s="42" t="s">
        <v>265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5" customHeight="1" x14ac:dyDescent="0.2">
      <c r="A208" s="53" t="s">
        <v>231</v>
      </c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</row>
    <row r="209" spans="1:79" ht="23.1" customHeight="1" x14ac:dyDescent="0.2">
      <c r="A209" s="36" t="s">
        <v>128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61" t="s">
        <v>129</v>
      </c>
      <c r="O209" s="62"/>
      <c r="P209" s="62"/>
      <c r="Q209" s="62"/>
      <c r="R209" s="62"/>
      <c r="S209" s="62"/>
      <c r="T209" s="62"/>
      <c r="U209" s="63"/>
      <c r="V209" s="61" t="s">
        <v>130</v>
      </c>
      <c r="W209" s="62"/>
      <c r="X209" s="62"/>
      <c r="Y209" s="62"/>
      <c r="Z209" s="63"/>
      <c r="AA209" s="36" t="s">
        <v>232</v>
      </c>
      <c r="AB209" s="36"/>
      <c r="AC209" s="36"/>
      <c r="AD209" s="36"/>
      <c r="AE209" s="36"/>
      <c r="AF209" s="36"/>
      <c r="AG209" s="36"/>
      <c r="AH209" s="36"/>
      <c r="AI209" s="36"/>
      <c r="AJ209" s="36" t="s">
        <v>235</v>
      </c>
      <c r="AK209" s="36"/>
      <c r="AL209" s="36"/>
      <c r="AM209" s="36"/>
      <c r="AN209" s="36"/>
      <c r="AO209" s="36"/>
      <c r="AP209" s="36"/>
      <c r="AQ209" s="36"/>
      <c r="AR209" s="36"/>
      <c r="AS209" s="36" t="s">
        <v>242</v>
      </c>
      <c r="AT209" s="36"/>
      <c r="AU209" s="36"/>
      <c r="AV209" s="36"/>
      <c r="AW209" s="36"/>
      <c r="AX209" s="36"/>
      <c r="AY209" s="36"/>
      <c r="AZ209" s="36"/>
      <c r="BA209" s="36"/>
      <c r="BB209" s="36" t="s">
        <v>253</v>
      </c>
      <c r="BC209" s="36"/>
      <c r="BD209" s="36"/>
      <c r="BE209" s="36"/>
      <c r="BF209" s="36"/>
      <c r="BG209" s="36"/>
      <c r="BH209" s="36"/>
      <c r="BI209" s="36"/>
      <c r="BJ209" s="36"/>
      <c r="BK209" s="36" t="s">
        <v>258</v>
      </c>
      <c r="BL209" s="36"/>
      <c r="BM209" s="36"/>
      <c r="BN209" s="36"/>
      <c r="BO209" s="36"/>
      <c r="BP209" s="36"/>
      <c r="BQ209" s="36"/>
      <c r="BR209" s="36"/>
      <c r="BS209" s="36"/>
    </row>
    <row r="210" spans="1:79" ht="95.25" customHeight="1" x14ac:dyDescent="0.2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64"/>
      <c r="O210" s="65"/>
      <c r="P210" s="65"/>
      <c r="Q210" s="65"/>
      <c r="R210" s="65"/>
      <c r="S210" s="65"/>
      <c r="T210" s="65"/>
      <c r="U210" s="66"/>
      <c r="V210" s="64"/>
      <c r="W210" s="65"/>
      <c r="X210" s="65"/>
      <c r="Y210" s="65"/>
      <c r="Z210" s="66"/>
      <c r="AA210" s="49" t="s">
        <v>133</v>
      </c>
      <c r="AB210" s="49"/>
      <c r="AC210" s="49"/>
      <c r="AD210" s="49"/>
      <c r="AE210" s="49"/>
      <c r="AF210" s="49" t="s">
        <v>134</v>
      </c>
      <c r="AG210" s="49"/>
      <c r="AH210" s="49"/>
      <c r="AI210" s="49"/>
      <c r="AJ210" s="49" t="s">
        <v>133</v>
      </c>
      <c r="AK210" s="49"/>
      <c r="AL210" s="49"/>
      <c r="AM210" s="49"/>
      <c r="AN210" s="49"/>
      <c r="AO210" s="49" t="s">
        <v>134</v>
      </c>
      <c r="AP210" s="49"/>
      <c r="AQ210" s="49"/>
      <c r="AR210" s="49"/>
      <c r="AS210" s="49" t="s">
        <v>133</v>
      </c>
      <c r="AT210" s="49"/>
      <c r="AU210" s="49"/>
      <c r="AV210" s="49"/>
      <c r="AW210" s="49"/>
      <c r="AX210" s="49" t="s">
        <v>134</v>
      </c>
      <c r="AY210" s="49"/>
      <c r="AZ210" s="49"/>
      <c r="BA210" s="49"/>
      <c r="BB210" s="49" t="s">
        <v>133</v>
      </c>
      <c r="BC210" s="49"/>
      <c r="BD210" s="49"/>
      <c r="BE210" s="49"/>
      <c r="BF210" s="49"/>
      <c r="BG210" s="49" t="s">
        <v>134</v>
      </c>
      <c r="BH210" s="49"/>
      <c r="BI210" s="49"/>
      <c r="BJ210" s="49"/>
      <c r="BK210" s="49" t="s">
        <v>133</v>
      </c>
      <c r="BL210" s="49"/>
      <c r="BM210" s="49"/>
      <c r="BN210" s="49"/>
      <c r="BO210" s="49"/>
      <c r="BP210" s="49" t="s">
        <v>134</v>
      </c>
      <c r="BQ210" s="49"/>
      <c r="BR210" s="49"/>
      <c r="BS210" s="49"/>
    </row>
    <row r="211" spans="1:79" ht="15" customHeight="1" x14ac:dyDescent="0.2">
      <c r="A211" s="36">
        <v>1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0">
        <v>2</v>
      </c>
      <c r="O211" s="31"/>
      <c r="P211" s="31"/>
      <c r="Q211" s="31"/>
      <c r="R211" s="31"/>
      <c r="S211" s="31"/>
      <c r="T211" s="31"/>
      <c r="U211" s="32"/>
      <c r="V211" s="36">
        <v>3</v>
      </c>
      <c r="W211" s="36"/>
      <c r="X211" s="36"/>
      <c r="Y211" s="36"/>
      <c r="Z211" s="36"/>
      <c r="AA211" s="36">
        <v>4</v>
      </c>
      <c r="AB211" s="36"/>
      <c r="AC211" s="36"/>
      <c r="AD211" s="36"/>
      <c r="AE211" s="36"/>
      <c r="AF211" s="36">
        <v>5</v>
      </c>
      <c r="AG211" s="36"/>
      <c r="AH211" s="36"/>
      <c r="AI211" s="36"/>
      <c r="AJ211" s="36">
        <v>6</v>
      </c>
      <c r="AK211" s="36"/>
      <c r="AL211" s="36"/>
      <c r="AM211" s="36"/>
      <c r="AN211" s="36"/>
      <c r="AO211" s="36">
        <v>7</v>
      </c>
      <c r="AP211" s="36"/>
      <c r="AQ211" s="36"/>
      <c r="AR211" s="36"/>
      <c r="AS211" s="36">
        <v>8</v>
      </c>
      <c r="AT211" s="36"/>
      <c r="AU211" s="36"/>
      <c r="AV211" s="36"/>
      <c r="AW211" s="36"/>
      <c r="AX211" s="36">
        <v>9</v>
      </c>
      <c r="AY211" s="36"/>
      <c r="AZ211" s="36"/>
      <c r="BA211" s="36"/>
      <c r="BB211" s="36">
        <v>10</v>
      </c>
      <c r="BC211" s="36"/>
      <c r="BD211" s="36"/>
      <c r="BE211" s="36"/>
      <c r="BF211" s="36"/>
      <c r="BG211" s="36">
        <v>11</v>
      </c>
      <c r="BH211" s="36"/>
      <c r="BI211" s="36"/>
      <c r="BJ211" s="36"/>
      <c r="BK211" s="36">
        <v>12</v>
      </c>
      <c r="BL211" s="36"/>
      <c r="BM211" s="36"/>
      <c r="BN211" s="36"/>
      <c r="BO211" s="36"/>
      <c r="BP211" s="36">
        <v>13</v>
      </c>
      <c r="BQ211" s="36"/>
      <c r="BR211" s="36"/>
      <c r="BS211" s="36"/>
    </row>
    <row r="212" spans="1:79" s="1" customFormat="1" ht="12" hidden="1" customHeight="1" x14ac:dyDescent="0.2">
      <c r="A212" s="73" t="s">
        <v>146</v>
      </c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38" t="s">
        <v>131</v>
      </c>
      <c r="O212" s="38"/>
      <c r="P212" s="38"/>
      <c r="Q212" s="38"/>
      <c r="R212" s="38"/>
      <c r="S212" s="38"/>
      <c r="T212" s="38"/>
      <c r="U212" s="38"/>
      <c r="V212" s="38" t="s">
        <v>132</v>
      </c>
      <c r="W212" s="38"/>
      <c r="X212" s="38"/>
      <c r="Y212" s="38"/>
      <c r="Z212" s="38"/>
      <c r="AA212" s="37" t="s">
        <v>65</v>
      </c>
      <c r="AB212" s="37"/>
      <c r="AC212" s="37"/>
      <c r="AD212" s="37"/>
      <c r="AE212" s="37"/>
      <c r="AF212" s="37" t="s">
        <v>66</v>
      </c>
      <c r="AG212" s="37"/>
      <c r="AH212" s="37"/>
      <c r="AI212" s="37"/>
      <c r="AJ212" s="37" t="s">
        <v>67</v>
      </c>
      <c r="AK212" s="37"/>
      <c r="AL212" s="37"/>
      <c r="AM212" s="37"/>
      <c r="AN212" s="37"/>
      <c r="AO212" s="37" t="s">
        <v>68</v>
      </c>
      <c r="AP212" s="37"/>
      <c r="AQ212" s="37"/>
      <c r="AR212" s="37"/>
      <c r="AS212" s="37" t="s">
        <v>58</v>
      </c>
      <c r="AT212" s="37"/>
      <c r="AU212" s="37"/>
      <c r="AV212" s="37"/>
      <c r="AW212" s="37"/>
      <c r="AX212" s="37" t="s">
        <v>59</v>
      </c>
      <c r="AY212" s="37"/>
      <c r="AZ212" s="37"/>
      <c r="BA212" s="37"/>
      <c r="BB212" s="37" t="s">
        <v>60</v>
      </c>
      <c r="BC212" s="37"/>
      <c r="BD212" s="37"/>
      <c r="BE212" s="37"/>
      <c r="BF212" s="37"/>
      <c r="BG212" s="37" t="s">
        <v>61</v>
      </c>
      <c r="BH212" s="37"/>
      <c r="BI212" s="37"/>
      <c r="BJ212" s="37"/>
      <c r="BK212" s="37" t="s">
        <v>62</v>
      </c>
      <c r="BL212" s="37"/>
      <c r="BM212" s="37"/>
      <c r="BN212" s="37"/>
      <c r="BO212" s="37"/>
      <c r="BP212" s="37" t="s">
        <v>63</v>
      </c>
      <c r="BQ212" s="37"/>
      <c r="BR212" s="37"/>
      <c r="BS212" s="37"/>
      <c r="CA212" s="1" t="s">
        <v>48</v>
      </c>
    </row>
    <row r="213" spans="1:79" s="6" customFormat="1" ht="12.75" customHeight="1" x14ac:dyDescent="0.2">
      <c r="A213" s="120" t="s">
        <v>147</v>
      </c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87"/>
      <c r="O213" s="85"/>
      <c r="P213" s="85"/>
      <c r="Q213" s="85"/>
      <c r="R213" s="85"/>
      <c r="S213" s="85"/>
      <c r="T213" s="85"/>
      <c r="U213" s="86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21"/>
      <c r="AV213" s="121"/>
      <c r="AW213" s="121"/>
      <c r="AX213" s="121"/>
      <c r="AY213" s="121"/>
      <c r="AZ213" s="121"/>
      <c r="BA213" s="121"/>
      <c r="BB213" s="121"/>
      <c r="BC213" s="121"/>
      <c r="BD213" s="121"/>
      <c r="BE213" s="121"/>
      <c r="BF213" s="121"/>
      <c r="BG213" s="121"/>
      <c r="BH213" s="121"/>
      <c r="BI213" s="121"/>
      <c r="BJ213" s="121"/>
      <c r="BK213" s="121"/>
      <c r="BL213" s="121"/>
      <c r="BM213" s="121"/>
      <c r="BN213" s="121"/>
      <c r="BO213" s="121"/>
      <c r="BP213" s="122"/>
      <c r="BQ213" s="123"/>
      <c r="BR213" s="123"/>
      <c r="BS213" s="124"/>
      <c r="CA213" s="6" t="s">
        <v>49</v>
      </c>
    </row>
    <row r="216" spans="1:79" ht="35.25" customHeight="1" x14ac:dyDescent="0.2">
      <c r="A216" s="42" t="s">
        <v>266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</row>
    <row r="217" spans="1:79" ht="15" x14ac:dyDescent="0.2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</row>
    <row r="218" spans="1:79" ht="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20" spans="1:79" ht="28.5" customHeight="1" x14ac:dyDescent="0.2">
      <c r="A220" s="39" t="s">
        <v>249</v>
      </c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</row>
    <row r="221" spans="1:79" ht="14.25" customHeight="1" x14ac:dyDescent="0.2">
      <c r="A221" s="42" t="s">
        <v>233</v>
      </c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</row>
    <row r="222" spans="1:79" ht="15" customHeight="1" x14ac:dyDescent="0.2">
      <c r="A222" s="40" t="s">
        <v>231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</row>
    <row r="223" spans="1:79" ht="42.95" customHeight="1" x14ac:dyDescent="0.2">
      <c r="A223" s="49" t="s">
        <v>135</v>
      </c>
      <c r="B223" s="49"/>
      <c r="C223" s="49"/>
      <c r="D223" s="49"/>
      <c r="E223" s="49"/>
      <c r="F223" s="49"/>
      <c r="G223" s="36" t="s">
        <v>19</v>
      </c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 t="s">
        <v>15</v>
      </c>
      <c r="U223" s="36"/>
      <c r="V223" s="36"/>
      <c r="W223" s="36"/>
      <c r="X223" s="36"/>
      <c r="Y223" s="36"/>
      <c r="Z223" s="36" t="s">
        <v>14</v>
      </c>
      <c r="AA223" s="36"/>
      <c r="AB223" s="36"/>
      <c r="AC223" s="36"/>
      <c r="AD223" s="36"/>
      <c r="AE223" s="36" t="s">
        <v>136</v>
      </c>
      <c r="AF223" s="36"/>
      <c r="AG223" s="36"/>
      <c r="AH223" s="36"/>
      <c r="AI223" s="36"/>
      <c r="AJ223" s="36"/>
      <c r="AK223" s="36" t="s">
        <v>137</v>
      </c>
      <c r="AL223" s="36"/>
      <c r="AM223" s="36"/>
      <c r="AN223" s="36"/>
      <c r="AO223" s="36"/>
      <c r="AP223" s="36"/>
      <c r="AQ223" s="36" t="s">
        <v>138</v>
      </c>
      <c r="AR223" s="36"/>
      <c r="AS223" s="36"/>
      <c r="AT223" s="36"/>
      <c r="AU223" s="36"/>
      <c r="AV223" s="36"/>
      <c r="AW223" s="36" t="s">
        <v>98</v>
      </c>
      <c r="AX223" s="36"/>
      <c r="AY223" s="36"/>
      <c r="AZ223" s="36"/>
      <c r="BA223" s="36"/>
      <c r="BB223" s="36"/>
      <c r="BC223" s="36"/>
      <c r="BD223" s="36"/>
      <c r="BE223" s="36"/>
      <c r="BF223" s="36"/>
      <c r="BG223" s="36" t="s">
        <v>139</v>
      </c>
      <c r="BH223" s="36"/>
      <c r="BI223" s="36"/>
      <c r="BJ223" s="36"/>
      <c r="BK223" s="36"/>
      <c r="BL223" s="36"/>
    </row>
    <row r="224" spans="1:79" ht="39.950000000000003" customHeight="1" x14ac:dyDescent="0.2">
      <c r="A224" s="49"/>
      <c r="B224" s="49"/>
      <c r="C224" s="49"/>
      <c r="D224" s="49"/>
      <c r="E224" s="49"/>
      <c r="F224" s="49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 t="s">
        <v>17</v>
      </c>
      <c r="AX224" s="36"/>
      <c r="AY224" s="36"/>
      <c r="AZ224" s="36"/>
      <c r="BA224" s="36"/>
      <c r="BB224" s="36" t="s">
        <v>16</v>
      </c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</row>
    <row r="225" spans="1:79" ht="15" customHeight="1" x14ac:dyDescent="0.2">
      <c r="A225" s="36">
        <v>1</v>
      </c>
      <c r="B225" s="36"/>
      <c r="C225" s="36"/>
      <c r="D225" s="36"/>
      <c r="E225" s="36"/>
      <c r="F225" s="36"/>
      <c r="G225" s="36">
        <v>2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>
        <v>3</v>
      </c>
      <c r="U225" s="36"/>
      <c r="V225" s="36"/>
      <c r="W225" s="36"/>
      <c r="X225" s="36"/>
      <c r="Y225" s="36"/>
      <c r="Z225" s="36">
        <v>4</v>
      </c>
      <c r="AA225" s="36"/>
      <c r="AB225" s="36"/>
      <c r="AC225" s="36"/>
      <c r="AD225" s="36"/>
      <c r="AE225" s="36">
        <v>5</v>
      </c>
      <c r="AF225" s="36"/>
      <c r="AG225" s="36"/>
      <c r="AH225" s="36"/>
      <c r="AI225" s="36"/>
      <c r="AJ225" s="36"/>
      <c r="AK225" s="36">
        <v>6</v>
      </c>
      <c r="AL225" s="36"/>
      <c r="AM225" s="36"/>
      <c r="AN225" s="36"/>
      <c r="AO225" s="36"/>
      <c r="AP225" s="36"/>
      <c r="AQ225" s="36">
        <v>7</v>
      </c>
      <c r="AR225" s="36"/>
      <c r="AS225" s="36"/>
      <c r="AT225" s="36"/>
      <c r="AU225" s="36"/>
      <c r="AV225" s="36"/>
      <c r="AW225" s="36">
        <v>8</v>
      </c>
      <c r="AX225" s="36"/>
      <c r="AY225" s="36"/>
      <c r="AZ225" s="36"/>
      <c r="BA225" s="36"/>
      <c r="BB225" s="36">
        <v>9</v>
      </c>
      <c r="BC225" s="36"/>
      <c r="BD225" s="36"/>
      <c r="BE225" s="36"/>
      <c r="BF225" s="36"/>
      <c r="BG225" s="36">
        <v>10</v>
      </c>
      <c r="BH225" s="36"/>
      <c r="BI225" s="36"/>
      <c r="BJ225" s="36"/>
      <c r="BK225" s="36"/>
      <c r="BL225" s="36"/>
    </row>
    <row r="226" spans="1:79" s="1" customFormat="1" ht="12" hidden="1" customHeight="1" x14ac:dyDescent="0.2">
      <c r="A226" s="38" t="s">
        <v>64</v>
      </c>
      <c r="B226" s="38"/>
      <c r="C226" s="38"/>
      <c r="D226" s="38"/>
      <c r="E226" s="38"/>
      <c r="F226" s="38"/>
      <c r="G226" s="73" t="s">
        <v>57</v>
      </c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37" t="s">
        <v>80</v>
      </c>
      <c r="U226" s="37"/>
      <c r="V226" s="37"/>
      <c r="W226" s="37"/>
      <c r="X226" s="37"/>
      <c r="Y226" s="37"/>
      <c r="Z226" s="37" t="s">
        <v>81</v>
      </c>
      <c r="AA226" s="37"/>
      <c r="AB226" s="37"/>
      <c r="AC226" s="37"/>
      <c r="AD226" s="37"/>
      <c r="AE226" s="37" t="s">
        <v>82</v>
      </c>
      <c r="AF226" s="37"/>
      <c r="AG226" s="37"/>
      <c r="AH226" s="37"/>
      <c r="AI226" s="37"/>
      <c r="AJ226" s="37"/>
      <c r="AK226" s="37" t="s">
        <v>83</v>
      </c>
      <c r="AL226" s="37"/>
      <c r="AM226" s="37"/>
      <c r="AN226" s="37"/>
      <c r="AO226" s="37"/>
      <c r="AP226" s="37"/>
      <c r="AQ226" s="74" t="s">
        <v>99</v>
      </c>
      <c r="AR226" s="37"/>
      <c r="AS226" s="37"/>
      <c r="AT226" s="37"/>
      <c r="AU226" s="37"/>
      <c r="AV226" s="37"/>
      <c r="AW226" s="37" t="s">
        <v>84</v>
      </c>
      <c r="AX226" s="37"/>
      <c r="AY226" s="37"/>
      <c r="AZ226" s="37"/>
      <c r="BA226" s="37"/>
      <c r="BB226" s="37" t="s">
        <v>85</v>
      </c>
      <c r="BC226" s="37"/>
      <c r="BD226" s="37"/>
      <c r="BE226" s="37"/>
      <c r="BF226" s="37"/>
      <c r="BG226" s="74" t="s">
        <v>100</v>
      </c>
      <c r="BH226" s="37"/>
      <c r="BI226" s="37"/>
      <c r="BJ226" s="37"/>
      <c r="BK226" s="37"/>
      <c r="BL226" s="37"/>
      <c r="CA226" s="1" t="s">
        <v>50</v>
      </c>
    </row>
    <row r="227" spans="1:79" s="99" customFormat="1" ht="12.75" customHeight="1" x14ac:dyDescent="0.2">
      <c r="A227" s="110">
        <v>2111</v>
      </c>
      <c r="B227" s="110"/>
      <c r="C227" s="110"/>
      <c r="D227" s="110"/>
      <c r="E227" s="110"/>
      <c r="F227" s="110"/>
      <c r="G227" s="92" t="s">
        <v>174</v>
      </c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4"/>
      <c r="T227" s="117">
        <v>1172260</v>
      </c>
      <c r="U227" s="117"/>
      <c r="V227" s="117"/>
      <c r="W227" s="117"/>
      <c r="X227" s="117"/>
      <c r="Y227" s="117"/>
      <c r="Z227" s="117">
        <v>1172259.8400000001</v>
      </c>
      <c r="AA227" s="117"/>
      <c r="AB227" s="117"/>
      <c r="AC227" s="117"/>
      <c r="AD227" s="117"/>
      <c r="AE227" s="117">
        <v>0</v>
      </c>
      <c r="AF227" s="117"/>
      <c r="AG227" s="117"/>
      <c r="AH227" s="117"/>
      <c r="AI227" s="117"/>
      <c r="AJ227" s="117"/>
      <c r="AK227" s="117">
        <v>0</v>
      </c>
      <c r="AL227" s="117"/>
      <c r="AM227" s="117"/>
      <c r="AN227" s="117"/>
      <c r="AO227" s="117"/>
      <c r="AP227" s="117"/>
      <c r="AQ227" s="117">
        <f>IF(ISNUMBER(AK227),AK227,0)-IF(ISNUMBER(AE227),AE227,0)</f>
        <v>0</v>
      </c>
      <c r="AR227" s="117"/>
      <c r="AS227" s="117"/>
      <c r="AT227" s="117"/>
      <c r="AU227" s="117"/>
      <c r="AV227" s="117"/>
      <c r="AW227" s="117">
        <v>0</v>
      </c>
      <c r="AX227" s="117"/>
      <c r="AY227" s="117"/>
      <c r="AZ227" s="117"/>
      <c r="BA227" s="117"/>
      <c r="BB227" s="117">
        <v>0</v>
      </c>
      <c r="BC227" s="117"/>
      <c r="BD227" s="117"/>
      <c r="BE227" s="117"/>
      <c r="BF227" s="117"/>
      <c r="BG227" s="117">
        <f>IF(ISNUMBER(Z227),Z227,0)+IF(ISNUMBER(AK227),AK227,0)</f>
        <v>1172259.8400000001</v>
      </c>
      <c r="BH227" s="117"/>
      <c r="BI227" s="117"/>
      <c r="BJ227" s="117"/>
      <c r="BK227" s="117"/>
      <c r="BL227" s="117"/>
      <c r="CA227" s="99" t="s">
        <v>51</v>
      </c>
    </row>
    <row r="228" spans="1:79" s="99" customFormat="1" ht="12.75" customHeight="1" x14ac:dyDescent="0.2">
      <c r="A228" s="110">
        <v>2120</v>
      </c>
      <c r="B228" s="110"/>
      <c r="C228" s="110"/>
      <c r="D228" s="110"/>
      <c r="E228" s="110"/>
      <c r="F228" s="110"/>
      <c r="G228" s="92" t="s">
        <v>175</v>
      </c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4"/>
      <c r="T228" s="117">
        <v>266589</v>
      </c>
      <c r="U228" s="117"/>
      <c r="V228" s="117"/>
      <c r="W228" s="117"/>
      <c r="X228" s="117"/>
      <c r="Y228" s="117"/>
      <c r="Z228" s="117">
        <v>266588.98</v>
      </c>
      <c r="AA228" s="117"/>
      <c r="AB228" s="117"/>
      <c r="AC228" s="117"/>
      <c r="AD228" s="117"/>
      <c r="AE228" s="117">
        <v>0</v>
      </c>
      <c r="AF228" s="117"/>
      <c r="AG228" s="117"/>
      <c r="AH228" s="117"/>
      <c r="AI228" s="117"/>
      <c r="AJ228" s="117"/>
      <c r="AK228" s="117">
        <v>0</v>
      </c>
      <c r="AL228" s="117"/>
      <c r="AM228" s="117"/>
      <c r="AN228" s="117"/>
      <c r="AO228" s="117"/>
      <c r="AP228" s="117"/>
      <c r="AQ228" s="117">
        <f>IF(ISNUMBER(AK228),AK228,0)-IF(ISNUMBER(AE228),AE228,0)</f>
        <v>0</v>
      </c>
      <c r="AR228" s="117"/>
      <c r="AS228" s="117"/>
      <c r="AT228" s="117"/>
      <c r="AU228" s="117"/>
      <c r="AV228" s="117"/>
      <c r="AW228" s="117">
        <v>0</v>
      </c>
      <c r="AX228" s="117"/>
      <c r="AY228" s="117"/>
      <c r="AZ228" s="117"/>
      <c r="BA228" s="117"/>
      <c r="BB228" s="117">
        <v>0</v>
      </c>
      <c r="BC228" s="117"/>
      <c r="BD228" s="117"/>
      <c r="BE228" s="117"/>
      <c r="BF228" s="117"/>
      <c r="BG228" s="117">
        <f>IF(ISNUMBER(Z228),Z228,0)+IF(ISNUMBER(AK228),AK228,0)</f>
        <v>266588.98</v>
      </c>
      <c r="BH228" s="117"/>
      <c r="BI228" s="117"/>
      <c r="BJ228" s="117"/>
      <c r="BK228" s="117"/>
      <c r="BL228" s="117"/>
    </row>
    <row r="229" spans="1:79" s="99" customFormat="1" ht="25.5" customHeight="1" x14ac:dyDescent="0.2">
      <c r="A229" s="110">
        <v>2210</v>
      </c>
      <c r="B229" s="110"/>
      <c r="C229" s="110"/>
      <c r="D229" s="110"/>
      <c r="E229" s="110"/>
      <c r="F229" s="110"/>
      <c r="G229" s="92" t="s">
        <v>176</v>
      </c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4"/>
      <c r="T229" s="117">
        <v>14640</v>
      </c>
      <c r="U229" s="117"/>
      <c r="V229" s="117"/>
      <c r="W229" s="117"/>
      <c r="X229" s="117"/>
      <c r="Y229" s="117"/>
      <c r="Z229" s="117">
        <v>13718.97</v>
      </c>
      <c r="AA229" s="117"/>
      <c r="AB229" s="117"/>
      <c r="AC229" s="117"/>
      <c r="AD229" s="117"/>
      <c r="AE229" s="117">
        <v>0</v>
      </c>
      <c r="AF229" s="117"/>
      <c r="AG229" s="117"/>
      <c r="AH229" s="117"/>
      <c r="AI229" s="117"/>
      <c r="AJ229" s="117"/>
      <c r="AK229" s="117">
        <v>900</v>
      </c>
      <c r="AL229" s="117"/>
      <c r="AM229" s="117"/>
      <c r="AN229" s="117"/>
      <c r="AO229" s="117"/>
      <c r="AP229" s="117"/>
      <c r="AQ229" s="117">
        <f>IF(ISNUMBER(AK229),AK229,0)-IF(ISNUMBER(AE229),AE229,0)</f>
        <v>900</v>
      </c>
      <c r="AR229" s="117"/>
      <c r="AS229" s="117"/>
      <c r="AT229" s="117"/>
      <c r="AU229" s="117"/>
      <c r="AV229" s="117"/>
      <c r="AW229" s="117">
        <v>0</v>
      </c>
      <c r="AX229" s="117"/>
      <c r="AY229" s="117"/>
      <c r="AZ229" s="117"/>
      <c r="BA229" s="117"/>
      <c r="BB229" s="117">
        <v>0</v>
      </c>
      <c r="BC229" s="117"/>
      <c r="BD229" s="117"/>
      <c r="BE229" s="117"/>
      <c r="BF229" s="117"/>
      <c r="BG229" s="117">
        <f>IF(ISNUMBER(Z229),Z229,0)+IF(ISNUMBER(AK229),AK229,0)</f>
        <v>14618.97</v>
      </c>
      <c r="BH229" s="117"/>
      <c r="BI229" s="117"/>
      <c r="BJ229" s="117"/>
      <c r="BK229" s="117"/>
      <c r="BL229" s="117"/>
    </row>
    <row r="230" spans="1:79" s="99" customFormat="1" ht="12.75" customHeight="1" x14ac:dyDescent="0.2">
      <c r="A230" s="110">
        <v>2240</v>
      </c>
      <c r="B230" s="110"/>
      <c r="C230" s="110"/>
      <c r="D230" s="110"/>
      <c r="E230" s="110"/>
      <c r="F230" s="110"/>
      <c r="G230" s="92" t="s">
        <v>177</v>
      </c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4"/>
      <c r="T230" s="117">
        <v>21609</v>
      </c>
      <c r="U230" s="117"/>
      <c r="V230" s="117"/>
      <c r="W230" s="117"/>
      <c r="X230" s="117"/>
      <c r="Y230" s="117"/>
      <c r="Z230" s="117">
        <v>20272.23</v>
      </c>
      <c r="AA230" s="117"/>
      <c r="AB230" s="117"/>
      <c r="AC230" s="117"/>
      <c r="AD230" s="117"/>
      <c r="AE230" s="117">
        <v>140</v>
      </c>
      <c r="AF230" s="117"/>
      <c r="AG230" s="117"/>
      <c r="AH230" s="117"/>
      <c r="AI230" s="117"/>
      <c r="AJ230" s="117"/>
      <c r="AK230" s="117">
        <v>1316</v>
      </c>
      <c r="AL230" s="117"/>
      <c r="AM230" s="117"/>
      <c r="AN230" s="117"/>
      <c r="AO230" s="117"/>
      <c r="AP230" s="117"/>
      <c r="AQ230" s="117">
        <f>IF(ISNUMBER(AK230),AK230,0)-IF(ISNUMBER(AE230),AE230,0)</f>
        <v>1176</v>
      </c>
      <c r="AR230" s="117"/>
      <c r="AS230" s="117"/>
      <c r="AT230" s="117"/>
      <c r="AU230" s="117"/>
      <c r="AV230" s="117"/>
      <c r="AW230" s="117">
        <v>140</v>
      </c>
      <c r="AX230" s="117"/>
      <c r="AY230" s="117"/>
      <c r="AZ230" s="117"/>
      <c r="BA230" s="117"/>
      <c r="BB230" s="117">
        <v>0</v>
      </c>
      <c r="BC230" s="117"/>
      <c r="BD230" s="117"/>
      <c r="BE230" s="117"/>
      <c r="BF230" s="117"/>
      <c r="BG230" s="117">
        <f>IF(ISNUMBER(Z230),Z230,0)+IF(ISNUMBER(AK230),AK230,0)</f>
        <v>21588.23</v>
      </c>
      <c r="BH230" s="117"/>
      <c r="BI230" s="117"/>
      <c r="BJ230" s="117"/>
      <c r="BK230" s="117"/>
      <c r="BL230" s="117"/>
    </row>
    <row r="231" spans="1:79" s="99" customFormat="1" ht="12.75" customHeight="1" x14ac:dyDescent="0.2">
      <c r="A231" s="110">
        <v>2250</v>
      </c>
      <c r="B231" s="110"/>
      <c r="C231" s="110"/>
      <c r="D231" s="110"/>
      <c r="E231" s="110"/>
      <c r="F231" s="110"/>
      <c r="G231" s="92" t="s">
        <v>178</v>
      </c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4"/>
      <c r="T231" s="117">
        <v>1150</v>
      </c>
      <c r="U231" s="117"/>
      <c r="V231" s="117"/>
      <c r="W231" s="117"/>
      <c r="X231" s="117"/>
      <c r="Y231" s="117"/>
      <c r="Z231" s="117">
        <v>1020</v>
      </c>
      <c r="AA231" s="117"/>
      <c r="AB231" s="117"/>
      <c r="AC231" s="117"/>
      <c r="AD231" s="117"/>
      <c r="AE231" s="117">
        <v>0</v>
      </c>
      <c r="AF231" s="117"/>
      <c r="AG231" s="117"/>
      <c r="AH231" s="117"/>
      <c r="AI231" s="117"/>
      <c r="AJ231" s="117"/>
      <c r="AK231" s="117">
        <v>0</v>
      </c>
      <c r="AL231" s="117"/>
      <c r="AM231" s="117"/>
      <c r="AN231" s="117"/>
      <c r="AO231" s="117"/>
      <c r="AP231" s="117"/>
      <c r="AQ231" s="117">
        <f>IF(ISNUMBER(AK231),AK231,0)-IF(ISNUMBER(AE231),AE231,0)</f>
        <v>0</v>
      </c>
      <c r="AR231" s="117"/>
      <c r="AS231" s="117"/>
      <c r="AT231" s="117"/>
      <c r="AU231" s="117"/>
      <c r="AV231" s="117"/>
      <c r="AW231" s="117">
        <v>0</v>
      </c>
      <c r="AX231" s="117"/>
      <c r="AY231" s="117"/>
      <c r="AZ231" s="117"/>
      <c r="BA231" s="117"/>
      <c r="BB231" s="117">
        <v>0</v>
      </c>
      <c r="BC231" s="117"/>
      <c r="BD231" s="117"/>
      <c r="BE231" s="117"/>
      <c r="BF231" s="117"/>
      <c r="BG231" s="117">
        <f>IF(ISNUMBER(Z231),Z231,0)+IF(ISNUMBER(AK231),AK231,0)</f>
        <v>1020</v>
      </c>
      <c r="BH231" s="117"/>
      <c r="BI231" s="117"/>
      <c r="BJ231" s="117"/>
      <c r="BK231" s="117"/>
      <c r="BL231" s="117"/>
    </row>
    <row r="232" spans="1:79" s="99" customFormat="1" ht="25.5" customHeight="1" x14ac:dyDescent="0.2">
      <c r="A232" s="110">
        <v>2272</v>
      </c>
      <c r="B232" s="110"/>
      <c r="C232" s="110"/>
      <c r="D232" s="110"/>
      <c r="E232" s="110"/>
      <c r="F232" s="110"/>
      <c r="G232" s="92" t="s">
        <v>179</v>
      </c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4"/>
      <c r="T232" s="117">
        <v>2340</v>
      </c>
      <c r="U232" s="117"/>
      <c r="V232" s="117"/>
      <c r="W232" s="117"/>
      <c r="X232" s="117"/>
      <c r="Y232" s="117"/>
      <c r="Z232" s="117">
        <v>2334.6</v>
      </c>
      <c r="AA232" s="117"/>
      <c r="AB232" s="117"/>
      <c r="AC232" s="117"/>
      <c r="AD232" s="117"/>
      <c r="AE232" s="117">
        <v>0</v>
      </c>
      <c r="AF232" s="117"/>
      <c r="AG232" s="117"/>
      <c r="AH232" s="117"/>
      <c r="AI232" s="117"/>
      <c r="AJ232" s="117"/>
      <c r="AK232" s="117">
        <v>0</v>
      </c>
      <c r="AL232" s="117"/>
      <c r="AM232" s="117"/>
      <c r="AN232" s="117"/>
      <c r="AO232" s="117"/>
      <c r="AP232" s="117"/>
      <c r="AQ232" s="117">
        <f>IF(ISNUMBER(AK232),AK232,0)-IF(ISNUMBER(AE232),AE232,0)</f>
        <v>0</v>
      </c>
      <c r="AR232" s="117"/>
      <c r="AS232" s="117"/>
      <c r="AT232" s="117"/>
      <c r="AU232" s="117"/>
      <c r="AV232" s="117"/>
      <c r="AW232" s="117">
        <v>0</v>
      </c>
      <c r="AX232" s="117"/>
      <c r="AY232" s="117"/>
      <c r="AZ232" s="117"/>
      <c r="BA232" s="117"/>
      <c r="BB232" s="117">
        <v>0</v>
      </c>
      <c r="BC232" s="117"/>
      <c r="BD232" s="117"/>
      <c r="BE232" s="117"/>
      <c r="BF232" s="117"/>
      <c r="BG232" s="117">
        <f>IF(ISNUMBER(Z232),Z232,0)+IF(ISNUMBER(AK232),AK232,0)</f>
        <v>2334.6</v>
      </c>
      <c r="BH232" s="117"/>
      <c r="BI232" s="117"/>
      <c r="BJ232" s="117"/>
      <c r="BK232" s="117"/>
      <c r="BL232" s="117"/>
    </row>
    <row r="233" spans="1:79" s="99" customFormat="1" ht="12.75" customHeight="1" x14ac:dyDescent="0.2">
      <c r="A233" s="110">
        <v>2273</v>
      </c>
      <c r="B233" s="110"/>
      <c r="C233" s="110"/>
      <c r="D233" s="110"/>
      <c r="E233" s="110"/>
      <c r="F233" s="110"/>
      <c r="G233" s="92" t="s">
        <v>180</v>
      </c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4"/>
      <c r="T233" s="117">
        <v>18000</v>
      </c>
      <c r="U233" s="117"/>
      <c r="V233" s="117"/>
      <c r="W233" s="117"/>
      <c r="X233" s="117"/>
      <c r="Y233" s="117"/>
      <c r="Z233" s="117">
        <v>8697.27</v>
      </c>
      <c r="AA233" s="117"/>
      <c r="AB233" s="117"/>
      <c r="AC233" s="117"/>
      <c r="AD233" s="117"/>
      <c r="AE233" s="117">
        <v>0</v>
      </c>
      <c r="AF233" s="117"/>
      <c r="AG233" s="117"/>
      <c r="AH233" s="117"/>
      <c r="AI233" s="117"/>
      <c r="AJ233" s="117"/>
      <c r="AK233" s="117">
        <v>6343.02</v>
      </c>
      <c r="AL233" s="117"/>
      <c r="AM233" s="117"/>
      <c r="AN233" s="117"/>
      <c r="AO233" s="117"/>
      <c r="AP233" s="117"/>
      <c r="AQ233" s="117">
        <f>IF(ISNUMBER(AK233),AK233,0)-IF(ISNUMBER(AE233),AE233,0)</f>
        <v>6343.02</v>
      </c>
      <c r="AR233" s="117"/>
      <c r="AS233" s="117"/>
      <c r="AT233" s="117"/>
      <c r="AU233" s="117"/>
      <c r="AV233" s="117"/>
      <c r="AW233" s="117">
        <v>0</v>
      </c>
      <c r="AX233" s="117"/>
      <c r="AY233" s="117"/>
      <c r="AZ233" s="117"/>
      <c r="BA233" s="117"/>
      <c r="BB233" s="117">
        <v>0</v>
      </c>
      <c r="BC233" s="117"/>
      <c r="BD233" s="117"/>
      <c r="BE233" s="117"/>
      <c r="BF233" s="117"/>
      <c r="BG233" s="117">
        <f>IF(ISNUMBER(Z233),Z233,0)+IF(ISNUMBER(AK233),AK233,0)</f>
        <v>15040.29</v>
      </c>
      <c r="BH233" s="117"/>
      <c r="BI233" s="117"/>
      <c r="BJ233" s="117"/>
      <c r="BK233" s="117"/>
      <c r="BL233" s="117"/>
    </row>
    <row r="234" spans="1:79" s="99" customFormat="1" ht="12.75" customHeight="1" x14ac:dyDescent="0.2">
      <c r="A234" s="110">
        <v>2274</v>
      </c>
      <c r="B234" s="110"/>
      <c r="C234" s="110"/>
      <c r="D234" s="110"/>
      <c r="E234" s="110"/>
      <c r="F234" s="110"/>
      <c r="G234" s="92" t="s">
        <v>181</v>
      </c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4"/>
      <c r="T234" s="117">
        <v>24769</v>
      </c>
      <c r="U234" s="117"/>
      <c r="V234" s="117"/>
      <c r="W234" s="117"/>
      <c r="X234" s="117"/>
      <c r="Y234" s="117"/>
      <c r="Z234" s="117">
        <v>24403.97</v>
      </c>
      <c r="AA234" s="117"/>
      <c r="AB234" s="117"/>
      <c r="AC234" s="117"/>
      <c r="AD234" s="117"/>
      <c r="AE234" s="117">
        <v>0</v>
      </c>
      <c r="AF234" s="117"/>
      <c r="AG234" s="117"/>
      <c r="AH234" s="117"/>
      <c r="AI234" s="117"/>
      <c r="AJ234" s="117"/>
      <c r="AK234" s="117">
        <v>0</v>
      </c>
      <c r="AL234" s="117"/>
      <c r="AM234" s="117"/>
      <c r="AN234" s="117"/>
      <c r="AO234" s="117"/>
      <c r="AP234" s="117"/>
      <c r="AQ234" s="117">
        <f>IF(ISNUMBER(AK234),AK234,0)-IF(ISNUMBER(AE234),AE234,0)</f>
        <v>0</v>
      </c>
      <c r="AR234" s="117"/>
      <c r="AS234" s="117"/>
      <c r="AT234" s="117"/>
      <c r="AU234" s="117"/>
      <c r="AV234" s="117"/>
      <c r="AW234" s="117">
        <v>0</v>
      </c>
      <c r="AX234" s="117"/>
      <c r="AY234" s="117"/>
      <c r="AZ234" s="117"/>
      <c r="BA234" s="117"/>
      <c r="BB234" s="117">
        <v>0</v>
      </c>
      <c r="BC234" s="117"/>
      <c r="BD234" s="117"/>
      <c r="BE234" s="117"/>
      <c r="BF234" s="117"/>
      <c r="BG234" s="117">
        <f>IF(ISNUMBER(Z234),Z234,0)+IF(ISNUMBER(AK234),AK234,0)</f>
        <v>24403.97</v>
      </c>
      <c r="BH234" s="117"/>
      <c r="BI234" s="117"/>
      <c r="BJ234" s="117"/>
      <c r="BK234" s="117"/>
      <c r="BL234" s="117"/>
    </row>
    <row r="235" spans="1:79" s="99" customFormat="1" ht="25.5" customHeight="1" x14ac:dyDescent="0.2">
      <c r="A235" s="110">
        <v>2275</v>
      </c>
      <c r="B235" s="110"/>
      <c r="C235" s="110"/>
      <c r="D235" s="110"/>
      <c r="E235" s="110"/>
      <c r="F235" s="110"/>
      <c r="G235" s="92" t="s">
        <v>182</v>
      </c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4"/>
      <c r="T235" s="117">
        <v>18000</v>
      </c>
      <c r="U235" s="117"/>
      <c r="V235" s="117"/>
      <c r="W235" s="117"/>
      <c r="X235" s="117"/>
      <c r="Y235" s="117"/>
      <c r="Z235" s="117">
        <v>17996.599999999999</v>
      </c>
      <c r="AA235" s="117"/>
      <c r="AB235" s="117"/>
      <c r="AC235" s="117"/>
      <c r="AD235" s="117"/>
      <c r="AE235" s="117">
        <v>0</v>
      </c>
      <c r="AF235" s="117"/>
      <c r="AG235" s="117"/>
      <c r="AH235" s="117"/>
      <c r="AI235" s="117"/>
      <c r="AJ235" s="117"/>
      <c r="AK235" s="117">
        <v>0</v>
      </c>
      <c r="AL235" s="117"/>
      <c r="AM235" s="117"/>
      <c r="AN235" s="117"/>
      <c r="AO235" s="117"/>
      <c r="AP235" s="117"/>
      <c r="AQ235" s="117">
        <f>IF(ISNUMBER(AK235),AK235,0)-IF(ISNUMBER(AE235),AE235,0)</f>
        <v>0</v>
      </c>
      <c r="AR235" s="117"/>
      <c r="AS235" s="117"/>
      <c r="AT235" s="117"/>
      <c r="AU235" s="117"/>
      <c r="AV235" s="117"/>
      <c r="AW235" s="117">
        <v>0</v>
      </c>
      <c r="AX235" s="117"/>
      <c r="AY235" s="117"/>
      <c r="AZ235" s="117"/>
      <c r="BA235" s="117"/>
      <c r="BB235" s="117">
        <v>0</v>
      </c>
      <c r="BC235" s="117"/>
      <c r="BD235" s="117"/>
      <c r="BE235" s="117"/>
      <c r="BF235" s="117"/>
      <c r="BG235" s="117">
        <f>IF(ISNUMBER(Z235),Z235,0)+IF(ISNUMBER(AK235),AK235,0)</f>
        <v>17996.599999999999</v>
      </c>
      <c r="BH235" s="117"/>
      <c r="BI235" s="117"/>
      <c r="BJ235" s="117"/>
      <c r="BK235" s="117"/>
      <c r="BL235" s="117"/>
    </row>
    <row r="236" spans="1:79" s="99" customFormat="1" ht="38.25" customHeight="1" x14ac:dyDescent="0.2">
      <c r="A236" s="110">
        <v>2282</v>
      </c>
      <c r="B236" s="110"/>
      <c r="C236" s="110"/>
      <c r="D236" s="110"/>
      <c r="E236" s="110"/>
      <c r="F236" s="110"/>
      <c r="G236" s="92" t="s">
        <v>183</v>
      </c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4"/>
      <c r="T236" s="117">
        <v>580</v>
      </c>
      <c r="U236" s="117"/>
      <c r="V236" s="117"/>
      <c r="W236" s="117"/>
      <c r="X236" s="117"/>
      <c r="Y236" s="117"/>
      <c r="Z236" s="117">
        <v>579.70000000000005</v>
      </c>
      <c r="AA236" s="117"/>
      <c r="AB236" s="117"/>
      <c r="AC236" s="117"/>
      <c r="AD236" s="117"/>
      <c r="AE236" s="117">
        <v>0</v>
      </c>
      <c r="AF236" s="117"/>
      <c r="AG236" s="117"/>
      <c r="AH236" s="117"/>
      <c r="AI236" s="117"/>
      <c r="AJ236" s="117"/>
      <c r="AK236" s="117">
        <v>0</v>
      </c>
      <c r="AL236" s="117"/>
      <c r="AM236" s="117"/>
      <c r="AN236" s="117"/>
      <c r="AO236" s="117"/>
      <c r="AP236" s="117"/>
      <c r="AQ236" s="117">
        <f>IF(ISNUMBER(AK236),AK236,0)-IF(ISNUMBER(AE236),AE236,0)</f>
        <v>0</v>
      </c>
      <c r="AR236" s="117"/>
      <c r="AS236" s="117"/>
      <c r="AT236" s="117"/>
      <c r="AU236" s="117"/>
      <c r="AV236" s="117"/>
      <c r="AW236" s="117">
        <v>0</v>
      </c>
      <c r="AX236" s="117"/>
      <c r="AY236" s="117"/>
      <c r="AZ236" s="117"/>
      <c r="BA236" s="117"/>
      <c r="BB236" s="117">
        <v>0</v>
      </c>
      <c r="BC236" s="117"/>
      <c r="BD236" s="117"/>
      <c r="BE236" s="117"/>
      <c r="BF236" s="117"/>
      <c r="BG236" s="117">
        <f>IF(ISNUMBER(Z236),Z236,0)+IF(ISNUMBER(AK236),AK236,0)</f>
        <v>579.70000000000005</v>
      </c>
      <c r="BH236" s="117"/>
      <c r="BI236" s="117"/>
      <c r="BJ236" s="117"/>
      <c r="BK236" s="117"/>
      <c r="BL236" s="117"/>
    </row>
    <row r="237" spans="1:79" s="99" customFormat="1" ht="12.75" customHeight="1" x14ac:dyDescent="0.2">
      <c r="A237" s="110">
        <v>2800</v>
      </c>
      <c r="B237" s="110"/>
      <c r="C237" s="110"/>
      <c r="D237" s="110"/>
      <c r="E237" s="110"/>
      <c r="F237" s="110"/>
      <c r="G237" s="92" t="s">
        <v>184</v>
      </c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4"/>
      <c r="T237" s="117">
        <v>461</v>
      </c>
      <c r="U237" s="117"/>
      <c r="V237" s="117"/>
      <c r="W237" s="117"/>
      <c r="X237" s="117"/>
      <c r="Y237" s="117"/>
      <c r="Z237" s="117">
        <v>460.53</v>
      </c>
      <c r="AA237" s="117"/>
      <c r="AB237" s="117"/>
      <c r="AC237" s="117"/>
      <c r="AD237" s="117"/>
      <c r="AE237" s="117">
        <v>0</v>
      </c>
      <c r="AF237" s="117"/>
      <c r="AG237" s="117"/>
      <c r="AH237" s="117"/>
      <c r="AI237" s="117"/>
      <c r="AJ237" s="117"/>
      <c r="AK237" s="117">
        <v>0</v>
      </c>
      <c r="AL237" s="117"/>
      <c r="AM237" s="117"/>
      <c r="AN237" s="117"/>
      <c r="AO237" s="117"/>
      <c r="AP237" s="117"/>
      <c r="AQ237" s="117">
        <f>IF(ISNUMBER(AK237),AK237,0)-IF(ISNUMBER(AE237),AE237,0)</f>
        <v>0</v>
      </c>
      <c r="AR237" s="117"/>
      <c r="AS237" s="117"/>
      <c r="AT237" s="117"/>
      <c r="AU237" s="117"/>
      <c r="AV237" s="117"/>
      <c r="AW237" s="117">
        <v>0</v>
      </c>
      <c r="AX237" s="117"/>
      <c r="AY237" s="117"/>
      <c r="AZ237" s="117"/>
      <c r="BA237" s="117"/>
      <c r="BB237" s="117">
        <v>0</v>
      </c>
      <c r="BC237" s="117"/>
      <c r="BD237" s="117"/>
      <c r="BE237" s="117"/>
      <c r="BF237" s="117"/>
      <c r="BG237" s="117">
        <f>IF(ISNUMBER(Z237),Z237,0)+IF(ISNUMBER(AK237),AK237,0)</f>
        <v>460.53</v>
      </c>
      <c r="BH237" s="117"/>
      <c r="BI237" s="117"/>
      <c r="BJ237" s="117"/>
      <c r="BK237" s="117"/>
      <c r="BL237" s="117"/>
    </row>
    <row r="238" spans="1:79" s="6" customFormat="1" ht="12.75" customHeight="1" x14ac:dyDescent="0.2">
      <c r="A238" s="88"/>
      <c r="B238" s="88"/>
      <c r="C238" s="88"/>
      <c r="D238" s="88"/>
      <c r="E238" s="88"/>
      <c r="F238" s="88"/>
      <c r="G238" s="100" t="s">
        <v>147</v>
      </c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2"/>
      <c r="T238" s="116">
        <v>1540398</v>
      </c>
      <c r="U238" s="116"/>
      <c r="V238" s="116"/>
      <c r="W238" s="116"/>
      <c r="X238" s="116"/>
      <c r="Y238" s="116"/>
      <c r="Z238" s="116">
        <v>1528332.6900000002</v>
      </c>
      <c r="AA238" s="116"/>
      <c r="AB238" s="116"/>
      <c r="AC238" s="116"/>
      <c r="AD238" s="116"/>
      <c r="AE238" s="116">
        <v>140</v>
      </c>
      <c r="AF238" s="116"/>
      <c r="AG238" s="116"/>
      <c r="AH238" s="116"/>
      <c r="AI238" s="116"/>
      <c r="AJ238" s="116"/>
      <c r="AK238" s="116">
        <v>8559.02</v>
      </c>
      <c r="AL238" s="116"/>
      <c r="AM238" s="116"/>
      <c r="AN238" s="116"/>
      <c r="AO238" s="116"/>
      <c r="AP238" s="116"/>
      <c r="AQ238" s="116">
        <f>IF(ISNUMBER(AK238),AK238,0)-IF(ISNUMBER(AE238),AE238,0)</f>
        <v>8419.02</v>
      </c>
      <c r="AR238" s="116"/>
      <c r="AS238" s="116"/>
      <c r="AT238" s="116"/>
      <c r="AU238" s="116"/>
      <c r="AV238" s="116"/>
      <c r="AW238" s="116">
        <v>140</v>
      </c>
      <c r="AX238" s="116"/>
      <c r="AY238" s="116"/>
      <c r="AZ238" s="116"/>
      <c r="BA238" s="116"/>
      <c r="BB238" s="116">
        <v>0</v>
      </c>
      <c r="BC238" s="116"/>
      <c r="BD238" s="116"/>
      <c r="BE238" s="116"/>
      <c r="BF238" s="116"/>
      <c r="BG238" s="116">
        <f>IF(ISNUMBER(Z238),Z238,0)+IF(ISNUMBER(AK238),AK238,0)</f>
        <v>1536891.7100000002</v>
      </c>
      <c r="BH238" s="116"/>
      <c r="BI238" s="116"/>
      <c r="BJ238" s="116"/>
      <c r="BK238" s="116"/>
      <c r="BL238" s="116"/>
    </row>
    <row r="240" spans="1:79" ht="14.25" customHeight="1" x14ac:dyDescent="0.2">
      <c r="A240" s="42" t="s">
        <v>250</v>
      </c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</row>
    <row r="241" spans="1:79" ht="15" customHeight="1" x14ac:dyDescent="0.2">
      <c r="A241" s="40" t="s">
        <v>231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</row>
    <row r="242" spans="1:79" ht="18" customHeight="1" x14ac:dyDescent="0.2">
      <c r="A242" s="36" t="s">
        <v>135</v>
      </c>
      <c r="B242" s="36"/>
      <c r="C242" s="36"/>
      <c r="D242" s="36"/>
      <c r="E242" s="36"/>
      <c r="F242" s="36"/>
      <c r="G242" s="36" t="s">
        <v>19</v>
      </c>
      <c r="H242" s="36"/>
      <c r="I242" s="36"/>
      <c r="J242" s="36"/>
      <c r="K242" s="36"/>
      <c r="L242" s="36"/>
      <c r="M242" s="36"/>
      <c r="N242" s="36"/>
      <c r="O242" s="36"/>
      <c r="P242" s="36"/>
      <c r="Q242" s="36" t="s">
        <v>237</v>
      </c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 t="s">
        <v>247</v>
      </c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</row>
    <row r="243" spans="1:79" ht="42.95" customHeight="1" x14ac:dyDescent="0.2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 t="s">
        <v>140</v>
      </c>
      <c r="R243" s="36"/>
      <c r="S243" s="36"/>
      <c r="T243" s="36"/>
      <c r="U243" s="36"/>
      <c r="V243" s="49" t="s">
        <v>141</v>
      </c>
      <c r="W243" s="49"/>
      <c r="X243" s="49"/>
      <c r="Y243" s="49"/>
      <c r="Z243" s="36" t="s">
        <v>142</v>
      </c>
      <c r="AA243" s="36"/>
      <c r="AB243" s="36"/>
      <c r="AC243" s="36"/>
      <c r="AD243" s="36"/>
      <c r="AE243" s="36"/>
      <c r="AF243" s="36"/>
      <c r="AG243" s="36"/>
      <c r="AH243" s="36"/>
      <c r="AI243" s="36"/>
      <c r="AJ243" s="36" t="s">
        <v>143</v>
      </c>
      <c r="AK243" s="36"/>
      <c r="AL243" s="36"/>
      <c r="AM243" s="36"/>
      <c r="AN243" s="36"/>
      <c r="AO243" s="36" t="s">
        <v>20</v>
      </c>
      <c r="AP243" s="36"/>
      <c r="AQ243" s="36"/>
      <c r="AR243" s="36"/>
      <c r="AS243" s="36"/>
      <c r="AT243" s="49" t="s">
        <v>144</v>
      </c>
      <c r="AU243" s="49"/>
      <c r="AV243" s="49"/>
      <c r="AW243" s="49"/>
      <c r="AX243" s="36" t="s">
        <v>142</v>
      </c>
      <c r="AY243" s="36"/>
      <c r="AZ243" s="36"/>
      <c r="BA243" s="36"/>
      <c r="BB243" s="36"/>
      <c r="BC243" s="36"/>
      <c r="BD243" s="36"/>
      <c r="BE243" s="36"/>
      <c r="BF243" s="36"/>
      <c r="BG243" s="36"/>
      <c r="BH243" s="36" t="s">
        <v>145</v>
      </c>
      <c r="BI243" s="36"/>
      <c r="BJ243" s="36"/>
      <c r="BK243" s="36"/>
      <c r="BL243" s="36"/>
    </row>
    <row r="244" spans="1:79" ht="63" customHeight="1" x14ac:dyDescent="0.2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49"/>
      <c r="W244" s="49"/>
      <c r="X244" s="49"/>
      <c r="Y244" s="49"/>
      <c r="Z244" s="36" t="s">
        <v>17</v>
      </c>
      <c r="AA244" s="36"/>
      <c r="AB244" s="36"/>
      <c r="AC244" s="36"/>
      <c r="AD244" s="36"/>
      <c r="AE244" s="36" t="s">
        <v>16</v>
      </c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49"/>
      <c r="AU244" s="49"/>
      <c r="AV244" s="49"/>
      <c r="AW244" s="49"/>
      <c r="AX244" s="36" t="s">
        <v>17</v>
      </c>
      <c r="AY244" s="36"/>
      <c r="AZ244" s="36"/>
      <c r="BA244" s="36"/>
      <c r="BB244" s="36"/>
      <c r="BC244" s="36" t="s">
        <v>16</v>
      </c>
      <c r="BD244" s="36"/>
      <c r="BE244" s="36"/>
      <c r="BF244" s="36"/>
      <c r="BG244" s="36"/>
      <c r="BH244" s="36"/>
      <c r="BI244" s="36"/>
      <c r="BJ244" s="36"/>
      <c r="BK244" s="36"/>
      <c r="BL244" s="36"/>
    </row>
    <row r="245" spans="1:79" ht="15" customHeight="1" x14ac:dyDescent="0.2">
      <c r="A245" s="36">
        <v>1</v>
      </c>
      <c r="B245" s="36"/>
      <c r="C245" s="36"/>
      <c r="D245" s="36"/>
      <c r="E245" s="36"/>
      <c r="F245" s="36"/>
      <c r="G245" s="36">
        <v>2</v>
      </c>
      <c r="H245" s="36"/>
      <c r="I245" s="36"/>
      <c r="J245" s="36"/>
      <c r="K245" s="36"/>
      <c r="L245" s="36"/>
      <c r="M245" s="36"/>
      <c r="N245" s="36"/>
      <c r="O245" s="36"/>
      <c r="P245" s="36"/>
      <c r="Q245" s="36">
        <v>3</v>
      </c>
      <c r="R245" s="36"/>
      <c r="S245" s="36"/>
      <c r="T245" s="36"/>
      <c r="U245" s="36"/>
      <c r="V245" s="36">
        <v>4</v>
      </c>
      <c r="W245" s="36"/>
      <c r="X245" s="36"/>
      <c r="Y245" s="36"/>
      <c r="Z245" s="36">
        <v>5</v>
      </c>
      <c r="AA245" s="36"/>
      <c r="AB245" s="36"/>
      <c r="AC245" s="36"/>
      <c r="AD245" s="36"/>
      <c r="AE245" s="36">
        <v>6</v>
      </c>
      <c r="AF245" s="36"/>
      <c r="AG245" s="36"/>
      <c r="AH245" s="36"/>
      <c r="AI245" s="36"/>
      <c r="AJ245" s="36">
        <v>7</v>
      </c>
      <c r="AK245" s="36"/>
      <c r="AL245" s="36"/>
      <c r="AM245" s="36"/>
      <c r="AN245" s="36"/>
      <c r="AO245" s="36">
        <v>8</v>
      </c>
      <c r="AP245" s="36"/>
      <c r="AQ245" s="36"/>
      <c r="AR245" s="36"/>
      <c r="AS245" s="36"/>
      <c r="AT245" s="36">
        <v>9</v>
      </c>
      <c r="AU245" s="36"/>
      <c r="AV245" s="36"/>
      <c r="AW245" s="36"/>
      <c r="AX245" s="36">
        <v>10</v>
      </c>
      <c r="AY245" s="36"/>
      <c r="AZ245" s="36"/>
      <c r="BA245" s="36"/>
      <c r="BB245" s="36"/>
      <c r="BC245" s="36">
        <v>11</v>
      </c>
      <c r="BD245" s="36"/>
      <c r="BE245" s="36"/>
      <c r="BF245" s="36"/>
      <c r="BG245" s="36"/>
      <c r="BH245" s="36">
        <v>12</v>
      </c>
      <c r="BI245" s="36"/>
      <c r="BJ245" s="36"/>
      <c r="BK245" s="36"/>
      <c r="BL245" s="36"/>
    </row>
    <row r="246" spans="1:79" s="1" customFormat="1" ht="12" hidden="1" customHeight="1" x14ac:dyDescent="0.2">
      <c r="A246" s="38" t="s">
        <v>64</v>
      </c>
      <c r="B246" s="38"/>
      <c r="C246" s="38"/>
      <c r="D246" s="38"/>
      <c r="E246" s="38"/>
      <c r="F246" s="38"/>
      <c r="G246" s="73" t="s">
        <v>57</v>
      </c>
      <c r="H246" s="73"/>
      <c r="I246" s="73"/>
      <c r="J246" s="73"/>
      <c r="K246" s="73"/>
      <c r="L246" s="73"/>
      <c r="M246" s="73"/>
      <c r="N246" s="73"/>
      <c r="O246" s="73"/>
      <c r="P246" s="73"/>
      <c r="Q246" s="37" t="s">
        <v>80</v>
      </c>
      <c r="R246" s="37"/>
      <c r="S246" s="37"/>
      <c r="T246" s="37"/>
      <c r="U246" s="37"/>
      <c r="V246" s="37" t="s">
        <v>81</v>
      </c>
      <c r="W246" s="37"/>
      <c r="X246" s="37"/>
      <c r="Y246" s="37"/>
      <c r="Z246" s="37" t="s">
        <v>82</v>
      </c>
      <c r="AA246" s="37"/>
      <c r="AB246" s="37"/>
      <c r="AC246" s="37"/>
      <c r="AD246" s="37"/>
      <c r="AE246" s="37" t="s">
        <v>83</v>
      </c>
      <c r="AF246" s="37"/>
      <c r="AG246" s="37"/>
      <c r="AH246" s="37"/>
      <c r="AI246" s="37"/>
      <c r="AJ246" s="74" t="s">
        <v>101</v>
      </c>
      <c r="AK246" s="37"/>
      <c r="AL246" s="37"/>
      <c r="AM246" s="37"/>
      <c r="AN246" s="37"/>
      <c r="AO246" s="37" t="s">
        <v>84</v>
      </c>
      <c r="AP246" s="37"/>
      <c r="AQ246" s="37"/>
      <c r="AR246" s="37"/>
      <c r="AS246" s="37"/>
      <c r="AT246" s="74" t="s">
        <v>102</v>
      </c>
      <c r="AU246" s="37"/>
      <c r="AV246" s="37"/>
      <c r="AW246" s="37"/>
      <c r="AX246" s="37" t="s">
        <v>85</v>
      </c>
      <c r="AY246" s="37"/>
      <c r="AZ246" s="37"/>
      <c r="BA246" s="37"/>
      <c r="BB246" s="37"/>
      <c r="BC246" s="37" t="s">
        <v>86</v>
      </c>
      <c r="BD246" s="37"/>
      <c r="BE246" s="37"/>
      <c r="BF246" s="37"/>
      <c r="BG246" s="37"/>
      <c r="BH246" s="74" t="s">
        <v>101</v>
      </c>
      <c r="BI246" s="37"/>
      <c r="BJ246" s="37"/>
      <c r="BK246" s="37"/>
      <c r="BL246" s="37"/>
      <c r="CA246" s="1" t="s">
        <v>52</v>
      </c>
    </row>
    <row r="247" spans="1:79" s="99" customFormat="1" ht="12.75" customHeight="1" x14ac:dyDescent="0.2">
      <c r="A247" s="110">
        <v>2111</v>
      </c>
      <c r="B247" s="110"/>
      <c r="C247" s="110"/>
      <c r="D247" s="110"/>
      <c r="E247" s="110"/>
      <c r="F247" s="110"/>
      <c r="G247" s="92" t="s">
        <v>174</v>
      </c>
      <c r="H247" s="93"/>
      <c r="I247" s="93"/>
      <c r="J247" s="93"/>
      <c r="K247" s="93"/>
      <c r="L247" s="93"/>
      <c r="M247" s="93"/>
      <c r="N247" s="93"/>
      <c r="O247" s="93"/>
      <c r="P247" s="94"/>
      <c r="Q247" s="117">
        <v>1449626</v>
      </c>
      <c r="R247" s="117"/>
      <c r="S247" s="117"/>
      <c r="T247" s="117"/>
      <c r="U247" s="117"/>
      <c r="V247" s="117">
        <v>0</v>
      </c>
      <c r="W247" s="117"/>
      <c r="X247" s="117"/>
      <c r="Y247" s="117"/>
      <c r="Z247" s="117">
        <v>0</v>
      </c>
      <c r="AA247" s="117"/>
      <c r="AB247" s="117"/>
      <c r="AC247" s="117"/>
      <c r="AD247" s="117"/>
      <c r="AE247" s="117">
        <v>0</v>
      </c>
      <c r="AF247" s="117"/>
      <c r="AG247" s="117"/>
      <c r="AH247" s="117"/>
      <c r="AI247" s="117"/>
      <c r="AJ247" s="117">
        <f>IF(ISNUMBER(Q247),Q247,0)-IF(ISNUMBER(Z247),Z247,0)</f>
        <v>1449626</v>
      </c>
      <c r="AK247" s="117"/>
      <c r="AL247" s="117"/>
      <c r="AM247" s="117"/>
      <c r="AN247" s="117"/>
      <c r="AO247" s="117">
        <v>2662800</v>
      </c>
      <c r="AP247" s="117"/>
      <c r="AQ247" s="117"/>
      <c r="AR247" s="117"/>
      <c r="AS247" s="117"/>
      <c r="AT247" s="117">
        <f>IF(ISNUMBER(V247),V247,0)-IF(ISNUMBER(Z247),Z247,0)-IF(ISNUMBER(AE247),AE247,0)</f>
        <v>0</v>
      </c>
      <c r="AU247" s="117"/>
      <c r="AV247" s="117"/>
      <c r="AW247" s="117"/>
      <c r="AX247" s="117">
        <v>0</v>
      </c>
      <c r="AY247" s="117"/>
      <c r="AZ247" s="117"/>
      <c r="BA247" s="117"/>
      <c r="BB247" s="117"/>
      <c r="BC247" s="117">
        <v>0</v>
      </c>
      <c r="BD247" s="117"/>
      <c r="BE247" s="117"/>
      <c r="BF247" s="117"/>
      <c r="BG247" s="117"/>
      <c r="BH247" s="117">
        <f>IF(ISNUMBER(AO247),AO247,0)-IF(ISNUMBER(AX247),AX247,0)</f>
        <v>2662800</v>
      </c>
      <c r="BI247" s="117"/>
      <c r="BJ247" s="117"/>
      <c r="BK247" s="117"/>
      <c r="BL247" s="117"/>
      <c r="CA247" s="99" t="s">
        <v>53</v>
      </c>
    </row>
    <row r="248" spans="1:79" s="99" customFormat="1" ht="12.75" customHeight="1" x14ac:dyDescent="0.2">
      <c r="A248" s="110">
        <v>2120</v>
      </c>
      <c r="B248" s="110"/>
      <c r="C248" s="110"/>
      <c r="D248" s="110"/>
      <c r="E248" s="110"/>
      <c r="F248" s="110"/>
      <c r="G248" s="92" t="s">
        <v>175</v>
      </c>
      <c r="H248" s="93"/>
      <c r="I248" s="93"/>
      <c r="J248" s="93"/>
      <c r="K248" s="93"/>
      <c r="L248" s="93"/>
      <c r="M248" s="93"/>
      <c r="N248" s="93"/>
      <c r="O248" s="93"/>
      <c r="P248" s="94"/>
      <c r="Q248" s="117">
        <v>298554</v>
      </c>
      <c r="R248" s="117"/>
      <c r="S248" s="117"/>
      <c r="T248" s="117"/>
      <c r="U248" s="117"/>
      <c r="V248" s="117">
        <v>0</v>
      </c>
      <c r="W248" s="117"/>
      <c r="X248" s="117"/>
      <c r="Y248" s="117"/>
      <c r="Z248" s="117">
        <v>0</v>
      </c>
      <c r="AA248" s="117"/>
      <c r="AB248" s="117"/>
      <c r="AC248" s="117"/>
      <c r="AD248" s="117"/>
      <c r="AE248" s="117">
        <v>0</v>
      </c>
      <c r="AF248" s="117"/>
      <c r="AG248" s="117"/>
      <c r="AH248" s="117"/>
      <c r="AI248" s="117"/>
      <c r="AJ248" s="117">
        <f>IF(ISNUMBER(Q248),Q248,0)-IF(ISNUMBER(Z248),Z248,0)</f>
        <v>298554</v>
      </c>
      <c r="AK248" s="117"/>
      <c r="AL248" s="117"/>
      <c r="AM248" s="117"/>
      <c r="AN248" s="117"/>
      <c r="AO248" s="117">
        <v>585800</v>
      </c>
      <c r="AP248" s="117"/>
      <c r="AQ248" s="117"/>
      <c r="AR248" s="117"/>
      <c r="AS248" s="117"/>
      <c r="AT248" s="117">
        <f>IF(ISNUMBER(V248),V248,0)-IF(ISNUMBER(Z248),Z248,0)-IF(ISNUMBER(AE248),AE248,0)</f>
        <v>0</v>
      </c>
      <c r="AU248" s="117"/>
      <c r="AV248" s="117"/>
      <c r="AW248" s="117"/>
      <c r="AX248" s="117">
        <v>0</v>
      </c>
      <c r="AY248" s="117"/>
      <c r="AZ248" s="117"/>
      <c r="BA248" s="117"/>
      <c r="BB248" s="117"/>
      <c r="BC248" s="117">
        <v>0</v>
      </c>
      <c r="BD248" s="117"/>
      <c r="BE248" s="117"/>
      <c r="BF248" s="117"/>
      <c r="BG248" s="117"/>
      <c r="BH248" s="117">
        <f>IF(ISNUMBER(AO248),AO248,0)-IF(ISNUMBER(AX248),AX248,0)</f>
        <v>585800</v>
      </c>
      <c r="BI248" s="117"/>
      <c r="BJ248" s="117"/>
      <c r="BK248" s="117"/>
      <c r="BL248" s="117"/>
    </row>
    <row r="249" spans="1:79" s="99" customFormat="1" ht="25.5" customHeight="1" x14ac:dyDescent="0.2">
      <c r="A249" s="110">
        <v>2210</v>
      </c>
      <c r="B249" s="110"/>
      <c r="C249" s="110"/>
      <c r="D249" s="110"/>
      <c r="E249" s="110"/>
      <c r="F249" s="110"/>
      <c r="G249" s="92" t="s">
        <v>176</v>
      </c>
      <c r="H249" s="93"/>
      <c r="I249" s="93"/>
      <c r="J249" s="93"/>
      <c r="K249" s="93"/>
      <c r="L249" s="93"/>
      <c r="M249" s="93"/>
      <c r="N249" s="93"/>
      <c r="O249" s="93"/>
      <c r="P249" s="94"/>
      <c r="Q249" s="117">
        <v>38184</v>
      </c>
      <c r="R249" s="117"/>
      <c r="S249" s="117"/>
      <c r="T249" s="117"/>
      <c r="U249" s="117"/>
      <c r="V249" s="117">
        <v>900</v>
      </c>
      <c r="W249" s="117"/>
      <c r="X249" s="117"/>
      <c r="Y249" s="117"/>
      <c r="Z249" s="117">
        <v>900</v>
      </c>
      <c r="AA249" s="117"/>
      <c r="AB249" s="117"/>
      <c r="AC249" s="117"/>
      <c r="AD249" s="117"/>
      <c r="AE249" s="117">
        <v>0</v>
      </c>
      <c r="AF249" s="117"/>
      <c r="AG249" s="117"/>
      <c r="AH249" s="117"/>
      <c r="AI249" s="117"/>
      <c r="AJ249" s="117">
        <f>IF(ISNUMBER(Q249),Q249,0)-IF(ISNUMBER(Z249),Z249,0)</f>
        <v>37284</v>
      </c>
      <c r="AK249" s="117"/>
      <c r="AL249" s="117"/>
      <c r="AM249" s="117"/>
      <c r="AN249" s="117"/>
      <c r="AO249" s="117">
        <v>30000</v>
      </c>
      <c r="AP249" s="117"/>
      <c r="AQ249" s="117"/>
      <c r="AR249" s="117"/>
      <c r="AS249" s="117"/>
      <c r="AT249" s="117">
        <f>IF(ISNUMBER(V249),V249,0)-IF(ISNUMBER(Z249),Z249,0)-IF(ISNUMBER(AE249),AE249,0)</f>
        <v>0</v>
      </c>
      <c r="AU249" s="117"/>
      <c r="AV249" s="117"/>
      <c r="AW249" s="117"/>
      <c r="AX249" s="117">
        <v>0</v>
      </c>
      <c r="AY249" s="117"/>
      <c r="AZ249" s="117"/>
      <c r="BA249" s="117"/>
      <c r="BB249" s="117"/>
      <c r="BC249" s="117">
        <v>0</v>
      </c>
      <c r="BD249" s="117"/>
      <c r="BE249" s="117"/>
      <c r="BF249" s="117"/>
      <c r="BG249" s="117"/>
      <c r="BH249" s="117">
        <f>IF(ISNUMBER(AO249),AO249,0)-IF(ISNUMBER(AX249),AX249,0)</f>
        <v>30000</v>
      </c>
      <c r="BI249" s="117"/>
      <c r="BJ249" s="117"/>
      <c r="BK249" s="117"/>
      <c r="BL249" s="117"/>
    </row>
    <row r="250" spans="1:79" s="99" customFormat="1" ht="25.5" customHeight="1" x14ac:dyDescent="0.2">
      <c r="A250" s="110">
        <v>2240</v>
      </c>
      <c r="B250" s="110"/>
      <c r="C250" s="110"/>
      <c r="D250" s="110"/>
      <c r="E250" s="110"/>
      <c r="F250" s="110"/>
      <c r="G250" s="92" t="s">
        <v>177</v>
      </c>
      <c r="H250" s="93"/>
      <c r="I250" s="93"/>
      <c r="J250" s="93"/>
      <c r="K250" s="93"/>
      <c r="L250" s="93"/>
      <c r="M250" s="93"/>
      <c r="N250" s="93"/>
      <c r="O250" s="93"/>
      <c r="P250" s="94"/>
      <c r="Q250" s="117">
        <v>37455</v>
      </c>
      <c r="R250" s="117"/>
      <c r="S250" s="117"/>
      <c r="T250" s="117"/>
      <c r="U250" s="117"/>
      <c r="V250" s="117">
        <v>1316</v>
      </c>
      <c r="W250" s="117"/>
      <c r="X250" s="117"/>
      <c r="Y250" s="117"/>
      <c r="Z250" s="117">
        <v>1316</v>
      </c>
      <c r="AA250" s="117"/>
      <c r="AB250" s="117"/>
      <c r="AC250" s="117"/>
      <c r="AD250" s="117"/>
      <c r="AE250" s="117">
        <v>0</v>
      </c>
      <c r="AF250" s="117"/>
      <c r="AG250" s="117"/>
      <c r="AH250" s="117"/>
      <c r="AI250" s="117"/>
      <c r="AJ250" s="117">
        <f>IF(ISNUMBER(Q250),Q250,0)-IF(ISNUMBER(Z250),Z250,0)</f>
        <v>36139</v>
      </c>
      <c r="AK250" s="117"/>
      <c r="AL250" s="117"/>
      <c r="AM250" s="117"/>
      <c r="AN250" s="117"/>
      <c r="AO250" s="117">
        <v>55000</v>
      </c>
      <c r="AP250" s="117"/>
      <c r="AQ250" s="117"/>
      <c r="AR250" s="117"/>
      <c r="AS250" s="117"/>
      <c r="AT250" s="117">
        <f>IF(ISNUMBER(V250),V250,0)-IF(ISNUMBER(Z250),Z250,0)-IF(ISNUMBER(AE250),AE250,0)</f>
        <v>0</v>
      </c>
      <c r="AU250" s="117"/>
      <c r="AV250" s="117"/>
      <c r="AW250" s="117"/>
      <c r="AX250" s="117">
        <v>0</v>
      </c>
      <c r="AY250" s="117"/>
      <c r="AZ250" s="117"/>
      <c r="BA250" s="117"/>
      <c r="BB250" s="117"/>
      <c r="BC250" s="117">
        <v>0</v>
      </c>
      <c r="BD250" s="117"/>
      <c r="BE250" s="117"/>
      <c r="BF250" s="117"/>
      <c r="BG250" s="117"/>
      <c r="BH250" s="117">
        <f>IF(ISNUMBER(AO250),AO250,0)-IF(ISNUMBER(AX250),AX250,0)</f>
        <v>55000</v>
      </c>
      <c r="BI250" s="117"/>
      <c r="BJ250" s="117"/>
      <c r="BK250" s="117"/>
      <c r="BL250" s="117"/>
    </row>
    <row r="251" spans="1:79" s="99" customFormat="1" ht="12.75" customHeight="1" x14ac:dyDescent="0.2">
      <c r="A251" s="110">
        <v>2250</v>
      </c>
      <c r="B251" s="110"/>
      <c r="C251" s="110"/>
      <c r="D251" s="110"/>
      <c r="E251" s="110"/>
      <c r="F251" s="110"/>
      <c r="G251" s="92" t="s">
        <v>178</v>
      </c>
      <c r="H251" s="93"/>
      <c r="I251" s="93"/>
      <c r="J251" s="93"/>
      <c r="K251" s="93"/>
      <c r="L251" s="93"/>
      <c r="M251" s="93"/>
      <c r="N251" s="93"/>
      <c r="O251" s="93"/>
      <c r="P251" s="94"/>
      <c r="Q251" s="117">
        <v>560</v>
      </c>
      <c r="R251" s="117"/>
      <c r="S251" s="117"/>
      <c r="T251" s="117"/>
      <c r="U251" s="117"/>
      <c r="V251" s="117">
        <v>0</v>
      </c>
      <c r="W251" s="117"/>
      <c r="X251" s="117"/>
      <c r="Y251" s="117"/>
      <c r="Z251" s="117">
        <v>0</v>
      </c>
      <c r="AA251" s="117"/>
      <c r="AB251" s="117"/>
      <c r="AC251" s="117"/>
      <c r="AD251" s="117"/>
      <c r="AE251" s="117">
        <v>0</v>
      </c>
      <c r="AF251" s="117"/>
      <c r="AG251" s="117"/>
      <c r="AH251" s="117"/>
      <c r="AI251" s="117"/>
      <c r="AJ251" s="117">
        <f>IF(ISNUMBER(Q251),Q251,0)-IF(ISNUMBER(Z251),Z251,0)</f>
        <v>560</v>
      </c>
      <c r="AK251" s="117"/>
      <c r="AL251" s="117"/>
      <c r="AM251" s="117"/>
      <c r="AN251" s="117"/>
      <c r="AO251" s="117">
        <v>3000</v>
      </c>
      <c r="AP251" s="117"/>
      <c r="AQ251" s="117"/>
      <c r="AR251" s="117"/>
      <c r="AS251" s="117"/>
      <c r="AT251" s="117">
        <f>IF(ISNUMBER(V251),V251,0)-IF(ISNUMBER(Z251),Z251,0)-IF(ISNUMBER(AE251),AE251,0)</f>
        <v>0</v>
      </c>
      <c r="AU251" s="117"/>
      <c r="AV251" s="117"/>
      <c r="AW251" s="117"/>
      <c r="AX251" s="117">
        <v>0</v>
      </c>
      <c r="AY251" s="117"/>
      <c r="AZ251" s="117"/>
      <c r="BA251" s="117"/>
      <c r="BB251" s="117"/>
      <c r="BC251" s="117">
        <v>0</v>
      </c>
      <c r="BD251" s="117"/>
      <c r="BE251" s="117"/>
      <c r="BF251" s="117"/>
      <c r="BG251" s="117"/>
      <c r="BH251" s="117">
        <f>IF(ISNUMBER(AO251),AO251,0)-IF(ISNUMBER(AX251),AX251,0)</f>
        <v>3000</v>
      </c>
      <c r="BI251" s="117"/>
      <c r="BJ251" s="117"/>
      <c r="BK251" s="117"/>
      <c r="BL251" s="117"/>
    </row>
    <row r="252" spans="1:79" s="99" customFormat="1" ht="25.5" customHeight="1" x14ac:dyDescent="0.2">
      <c r="A252" s="110">
        <v>2272</v>
      </c>
      <c r="B252" s="110"/>
      <c r="C252" s="110"/>
      <c r="D252" s="110"/>
      <c r="E252" s="110"/>
      <c r="F252" s="110"/>
      <c r="G252" s="92" t="s">
        <v>179</v>
      </c>
      <c r="H252" s="93"/>
      <c r="I252" s="93"/>
      <c r="J252" s="93"/>
      <c r="K252" s="93"/>
      <c r="L252" s="93"/>
      <c r="M252" s="93"/>
      <c r="N252" s="93"/>
      <c r="O252" s="93"/>
      <c r="P252" s="94"/>
      <c r="Q252" s="117">
        <v>2666</v>
      </c>
      <c r="R252" s="117"/>
      <c r="S252" s="117"/>
      <c r="T252" s="117"/>
      <c r="U252" s="117"/>
      <c r="V252" s="117">
        <v>0</v>
      </c>
      <c r="W252" s="117"/>
      <c r="X252" s="117"/>
      <c r="Y252" s="117"/>
      <c r="Z252" s="117">
        <v>0</v>
      </c>
      <c r="AA252" s="117"/>
      <c r="AB252" s="117"/>
      <c r="AC252" s="117"/>
      <c r="AD252" s="117"/>
      <c r="AE252" s="117">
        <v>0</v>
      </c>
      <c r="AF252" s="117"/>
      <c r="AG252" s="117"/>
      <c r="AH252" s="117"/>
      <c r="AI252" s="117"/>
      <c r="AJ252" s="117">
        <f>IF(ISNUMBER(Q252),Q252,0)-IF(ISNUMBER(Z252),Z252,0)</f>
        <v>2666</v>
      </c>
      <c r="AK252" s="117"/>
      <c r="AL252" s="117"/>
      <c r="AM252" s="117"/>
      <c r="AN252" s="117"/>
      <c r="AO252" s="117">
        <v>2800</v>
      </c>
      <c r="AP252" s="117"/>
      <c r="AQ252" s="117"/>
      <c r="AR252" s="117"/>
      <c r="AS252" s="117"/>
      <c r="AT252" s="117">
        <f>IF(ISNUMBER(V252),V252,0)-IF(ISNUMBER(Z252),Z252,0)-IF(ISNUMBER(AE252),AE252,0)</f>
        <v>0</v>
      </c>
      <c r="AU252" s="117"/>
      <c r="AV252" s="117"/>
      <c r="AW252" s="117"/>
      <c r="AX252" s="117">
        <v>0</v>
      </c>
      <c r="AY252" s="117"/>
      <c r="AZ252" s="117"/>
      <c r="BA252" s="117"/>
      <c r="BB252" s="117"/>
      <c r="BC252" s="117">
        <v>0</v>
      </c>
      <c r="BD252" s="117"/>
      <c r="BE252" s="117"/>
      <c r="BF252" s="117"/>
      <c r="BG252" s="117"/>
      <c r="BH252" s="117">
        <f>IF(ISNUMBER(AO252),AO252,0)-IF(ISNUMBER(AX252),AX252,0)</f>
        <v>2800</v>
      </c>
      <c r="BI252" s="117"/>
      <c r="BJ252" s="117"/>
      <c r="BK252" s="117"/>
      <c r="BL252" s="117"/>
    </row>
    <row r="253" spans="1:79" s="99" customFormat="1" ht="12.75" customHeight="1" x14ac:dyDescent="0.2">
      <c r="A253" s="110">
        <v>2273</v>
      </c>
      <c r="B253" s="110"/>
      <c r="C253" s="110"/>
      <c r="D253" s="110"/>
      <c r="E253" s="110"/>
      <c r="F253" s="110"/>
      <c r="G253" s="92" t="s">
        <v>180</v>
      </c>
      <c r="H253" s="93"/>
      <c r="I253" s="93"/>
      <c r="J253" s="93"/>
      <c r="K253" s="93"/>
      <c r="L253" s="93"/>
      <c r="M253" s="93"/>
      <c r="N253" s="93"/>
      <c r="O253" s="93"/>
      <c r="P253" s="94"/>
      <c r="Q253" s="117">
        <v>36900</v>
      </c>
      <c r="R253" s="117"/>
      <c r="S253" s="117"/>
      <c r="T253" s="117"/>
      <c r="U253" s="117"/>
      <c r="V253" s="117">
        <v>6343.02</v>
      </c>
      <c r="W253" s="117"/>
      <c r="X253" s="117"/>
      <c r="Y253" s="117"/>
      <c r="Z253" s="117">
        <v>6343.02</v>
      </c>
      <c r="AA253" s="117"/>
      <c r="AB253" s="117"/>
      <c r="AC253" s="117"/>
      <c r="AD253" s="117"/>
      <c r="AE253" s="117">
        <v>0</v>
      </c>
      <c r="AF253" s="117"/>
      <c r="AG253" s="117"/>
      <c r="AH253" s="117"/>
      <c r="AI253" s="117"/>
      <c r="AJ253" s="117">
        <f>IF(ISNUMBER(Q253),Q253,0)-IF(ISNUMBER(Z253),Z253,0)</f>
        <v>30556.98</v>
      </c>
      <c r="AK253" s="117"/>
      <c r="AL253" s="117"/>
      <c r="AM253" s="117"/>
      <c r="AN253" s="117"/>
      <c r="AO253" s="117">
        <v>30650</v>
      </c>
      <c r="AP253" s="117"/>
      <c r="AQ253" s="117"/>
      <c r="AR253" s="117"/>
      <c r="AS253" s="117"/>
      <c r="AT253" s="117">
        <f>IF(ISNUMBER(V253),V253,0)-IF(ISNUMBER(Z253),Z253,0)-IF(ISNUMBER(AE253),AE253,0)</f>
        <v>0</v>
      </c>
      <c r="AU253" s="117"/>
      <c r="AV253" s="117"/>
      <c r="AW253" s="117"/>
      <c r="AX253" s="117">
        <v>0</v>
      </c>
      <c r="AY253" s="117"/>
      <c r="AZ253" s="117"/>
      <c r="BA253" s="117"/>
      <c r="BB253" s="117"/>
      <c r="BC253" s="117">
        <v>0</v>
      </c>
      <c r="BD253" s="117"/>
      <c r="BE253" s="117"/>
      <c r="BF253" s="117"/>
      <c r="BG253" s="117"/>
      <c r="BH253" s="117">
        <f>IF(ISNUMBER(AO253),AO253,0)-IF(ISNUMBER(AX253),AX253,0)</f>
        <v>30650</v>
      </c>
      <c r="BI253" s="117"/>
      <c r="BJ253" s="117"/>
      <c r="BK253" s="117"/>
      <c r="BL253" s="117"/>
    </row>
    <row r="254" spans="1:79" s="99" customFormat="1" ht="12.75" customHeight="1" x14ac:dyDescent="0.2">
      <c r="A254" s="110">
        <v>2274</v>
      </c>
      <c r="B254" s="110"/>
      <c r="C254" s="110"/>
      <c r="D254" s="110"/>
      <c r="E254" s="110"/>
      <c r="F254" s="110"/>
      <c r="G254" s="92" t="s">
        <v>181</v>
      </c>
      <c r="H254" s="93"/>
      <c r="I254" s="93"/>
      <c r="J254" s="93"/>
      <c r="K254" s="93"/>
      <c r="L254" s="93"/>
      <c r="M254" s="93"/>
      <c r="N254" s="93"/>
      <c r="O254" s="93"/>
      <c r="P254" s="94"/>
      <c r="Q254" s="117">
        <v>30000</v>
      </c>
      <c r="R254" s="117"/>
      <c r="S254" s="117"/>
      <c r="T254" s="117"/>
      <c r="U254" s="117"/>
      <c r="V254" s="117">
        <v>0</v>
      </c>
      <c r="W254" s="117"/>
      <c r="X254" s="117"/>
      <c r="Y254" s="117"/>
      <c r="Z254" s="117">
        <v>0</v>
      </c>
      <c r="AA254" s="117"/>
      <c r="AB254" s="117"/>
      <c r="AC254" s="117"/>
      <c r="AD254" s="117"/>
      <c r="AE254" s="117">
        <v>0</v>
      </c>
      <c r="AF254" s="117"/>
      <c r="AG254" s="117"/>
      <c r="AH254" s="117"/>
      <c r="AI254" s="117"/>
      <c r="AJ254" s="117">
        <f>IF(ISNUMBER(Q254),Q254,0)-IF(ISNUMBER(Z254),Z254,0)</f>
        <v>30000</v>
      </c>
      <c r="AK254" s="117"/>
      <c r="AL254" s="117"/>
      <c r="AM254" s="117"/>
      <c r="AN254" s="117"/>
      <c r="AO254" s="117">
        <v>35000</v>
      </c>
      <c r="AP254" s="117"/>
      <c r="AQ254" s="117"/>
      <c r="AR254" s="117"/>
      <c r="AS254" s="117"/>
      <c r="AT254" s="117">
        <f>IF(ISNUMBER(V254),V254,0)-IF(ISNUMBER(Z254),Z254,0)-IF(ISNUMBER(AE254),AE254,0)</f>
        <v>0</v>
      </c>
      <c r="AU254" s="117"/>
      <c r="AV254" s="117"/>
      <c r="AW254" s="117"/>
      <c r="AX254" s="117">
        <v>0</v>
      </c>
      <c r="AY254" s="117"/>
      <c r="AZ254" s="117"/>
      <c r="BA254" s="117"/>
      <c r="BB254" s="117"/>
      <c r="BC254" s="117">
        <v>0</v>
      </c>
      <c r="BD254" s="117"/>
      <c r="BE254" s="117"/>
      <c r="BF254" s="117"/>
      <c r="BG254" s="117"/>
      <c r="BH254" s="117">
        <f>IF(ISNUMBER(AO254),AO254,0)-IF(ISNUMBER(AX254),AX254,0)</f>
        <v>35000</v>
      </c>
      <c r="BI254" s="117"/>
      <c r="BJ254" s="117"/>
      <c r="BK254" s="117"/>
      <c r="BL254" s="117"/>
    </row>
    <row r="255" spans="1:79" s="99" customFormat="1" ht="25.5" customHeight="1" x14ac:dyDescent="0.2">
      <c r="A255" s="110">
        <v>2275</v>
      </c>
      <c r="B255" s="110"/>
      <c r="C255" s="110"/>
      <c r="D255" s="110"/>
      <c r="E255" s="110"/>
      <c r="F255" s="110"/>
      <c r="G255" s="92" t="s">
        <v>182</v>
      </c>
      <c r="H255" s="93"/>
      <c r="I255" s="93"/>
      <c r="J255" s="93"/>
      <c r="K255" s="93"/>
      <c r="L255" s="93"/>
      <c r="M255" s="93"/>
      <c r="N255" s="93"/>
      <c r="O255" s="93"/>
      <c r="P255" s="94"/>
      <c r="Q255" s="117">
        <v>19290</v>
      </c>
      <c r="R255" s="117"/>
      <c r="S255" s="117"/>
      <c r="T255" s="117"/>
      <c r="U255" s="117"/>
      <c r="V255" s="117">
        <v>0</v>
      </c>
      <c r="W255" s="117"/>
      <c r="X255" s="117"/>
      <c r="Y255" s="117"/>
      <c r="Z255" s="117">
        <v>0</v>
      </c>
      <c r="AA255" s="117"/>
      <c r="AB255" s="117"/>
      <c r="AC255" s="117"/>
      <c r="AD255" s="117"/>
      <c r="AE255" s="117">
        <v>0</v>
      </c>
      <c r="AF255" s="117"/>
      <c r="AG255" s="117"/>
      <c r="AH255" s="117"/>
      <c r="AI255" s="117"/>
      <c r="AJ255" s="117">
        <f>IF(ISNUMBER(Q255),Q255,0)-IF(ISNUMBER(Z255),Z255,0)</f>
        <v>19290</v>
      </c>
      <c r="AK255" s="117"/>
      <c r="AL255" s="117"/>
      <c r="AM255" s="117"/>
      <c r="AN255" s="117"/>
      <c r="AO255" s="117">
        <v>30000</v>
      </c>
      <c r="AP255" s="117"/>
      <c r="AQ255" s="117"/>
      <c r="AR255" s="117"/>
      <c r="AS255" s="117"/>
      <c r="AT255" s="117">
        <f>IF(ISNUMBER(V255),V255,0)-IF(ISNUMBER(Z255),Z255,0)-IF(ISNUMBER(AE255),AE255,0)</f>
        <v>0</v>
      </c>
      <c r="AU255" s="117"/>
      <c r="AV255" s="117"/>
      <c r="AW255" s="117"/>
      <c r="AX255" s="117">
        <v>0</v>
      </c>
      <c r="AY255" s="117"/>
      <c r="AZ255" s="117"/>
      <c r="BA255" s="117"/>
      <c r="BB255" s="117"/>
      <c r="BC255" s="117">
        <v>0</v>
      </c>
      <c r="BD255" s="117"/>
      <c r="BE255" s="117"/>
      <c r="BF255" s="117"/>
      <c r="BG255" s="117"/>
      <c r="BH255" s="117">
        <f>IF(ISNUMBER(AO255),AO255,0)-IF(ISNUMBER(AX255),AX255,0)</f>
        <v>30000</v>
      </c>
      <c r="BI255" s="117"/>
      <c r="BJ255" s="117"/>
      <c r="BK255" s="117"/>
      <c r="BL255" s="117"/>
    </row>
    <row r="256" spans="1:79" s="99" customFormat="1" ht="51" customHeight="1" x14ac:dyDescent="0.2">
      <c r="A256" s="110">
        <v>2282</v>
      </c>
      <c r="B256" s="110"/>
      <c r="C256" s="110"/>
      <c r="D256" s="110"/>
      <c r="E256" s="110"/>
      <c r="F256" s="110"/>
      <c r="G256" s="92" t="s">
        <v>183</v>
      </c>
      <c r="H256" s="93"/>
      <c r="I256" s="93"/>
      <c r="J256" s="93"/>
      <c r="K256" s="93"/>
      <c r="L256" s="93"/>
      <c r="M256" s="93"/>
      <c r="N256" s="93"/>
      <c r="O256" s="93"/>
      <c r="P256" s="94"/>
      <c r="Q256" s="117">
        <v>400</v>
      </c>
      <c r="R256" s="117"/>
      <c r="S256" s="117"/>
      <c r="T256" s="117"/>
      <c r="U256" s="117"/>
      <c r="V256" s="117">
        <v>0</v>
      </c>
      <c r="W256" s="117"/>
      <c r="X256" s="117"/>
      <c r="Y256" s="117"/>
      <c r="Z256" s="117">
        <v>0</v>
      </c>
      <c r="AA256" s="117"/>
      <c r="AB256" s="117"/>
      <c r="AC256" s="117"/>
      <c r="AD256" s="117"/>
      <c r="AE256" s="117">
        <v>0</v>
      </c>
      <c r="AF256" s="117"/>
      <c r="AG256" s="117"/>
      <c r="AH256" s="117"/>
      <c r="AI256" s="117"/>
      <c r="AJ256" s="117">
        <f>IF(ISNUMBER(Q256),Q256,0)-IF(ISNUMBER(Z256),Z256,0)</f>
        <v>400</v>
      </c>
      <c r="AK256" s="117"/>
      <c r="AL256" s="117"/>
      <c r="AM256" s="117"/>
      <c r="AN256" s="117"/>
      <c r="AO256" s="117">
        <v>2200</v>
      </c>
      <c r="AP256" s="117"/>
      <c r="AQ256" s="117"/>
      <c r="AR256" s="117"/>
      <c r="AS256" s="117"/>
      <c r="AT256" s="117">
        <f>IF(ISNUMBER(V256),V256,0)-IF(ISNUMBER(Z256),Z256,0)-IF(ISNUMBER(AE256),AE256,0)</f>
        <v>0</v>
      </c>
      <c r="AU256" s="117"/>
      <c r="AV256" s="117"/>
      <c r="AW256" s="117"/>
      <c r="AX256" s="117">
        <v>0</v>
      </c>
      <c r="AY256" s="117"/>
      <c r="AZ256" s="117"/>
      <c r="BA256" s="117"/>
      <c r="BB256" s="117"/>
      <c r="BC256" s="117">
        <v>0</v>
      </c>
      <c r="BD256" s="117"/>
      <c r="BE256" s="117"/>
      <c r="BF256" s="117"/>
      <c r="BG256" s="117"/>
      <c r="BH256" s="117">
        <f>IF(ISNUMBER(AO256),AO256,0)-IF(ISNUMBER(AX256),AX256,0)</f>
        <v>2200</v>
      </c>
      <c r="BI256" s="117"/>
      <c r="BJ256" s="117"/>
      <c r="BK256" s="117"/>
      <c r="BL256" s="117"/>
    </row>
    <row r="257" spans="1:79" s="99" customFormat="1" ht="12.75" customHeight="1" x14ac:dyDescent="0.2">
      <c r="A257" s="110">
        <v>2800</v>
      </c>
      <c r="B257" s="110"/>
      <c r="C257" s="110"/>
      <c r="D257" s="110"/>
      <c r="E257" s="110"/>
      <c r="F257" s="110"/>
      <c r="G257" s="92" t="s">
        <v>184</v>
      </c>
      <c r="H257" s="93"/>
      <c r="I257" s="93"/>
      <c r="J257" s="93"/>
      <c r="K257" s="93"/>
      <c r="L257" s="93"/>
      <c r="M257" s="93"/>
      <c r="N257" s="93"/>
      <c r="O257" s="93"/>
      <c r="P257" s="94"/>
      <c r="Q257" s="117">
        <v>100</v>
      </c>
      <c r="R257" s="117"/>
      <c r="S257" s="117"/>
      <c r="T257" s="117"/>
      <c r="U257" s="117"/>
      <c r="V257" s="117">
        <v>0</v>
      </c>
      <c r="W257" s="117"/>
      <c r="X257" s="117"/>
      <c r="Y257" s="117"/>
      <c r="Z257" s="117">
        <v>0</v>
      </c>
      <c r="AA257" s="117"/>
      <c r="AB257" s="117"/>
      <c r="AC257" s="117"/>
      <c r="AD257" s="117"/>
      <c r="AE257" s="117">
        <v>0</v>
      </c>
      <c r="AF257" s="117"/>
      <c r="AG257" s="117"/>
      <c r="AH257" s="117"/>
      <c r="AI257" s="117"/>
      <c r="AJ257" s="117">
        <f>IF(ISNUMBER(Q257),Q257,0)-IF(ISNUMBER(Z257),Z257,0)</f>
        <v>100</v>
      </c>
      <c r="AK257" s="117"/>
      <c r="AL257" s="117"/>
      <c r="AM257" s="117"/>
      <c r="AN257" s="117"/>
      <c r="AO257" s="117">
        <v>12500</v>
      </c>
      <c r="AP257" s="117"/>
      <c r="AQ257" s="117"/>
      <c r="AR257" s="117"/>
      <c r="AS257" s="117"/>
      <c r="AT257" s="117">
        <f>IF(ISNUMBER(V257),V257,0)-IF(ISNUMBER(Z257),Z257,0)-IF(ISNUMBER(AE257),AE257,0)</f>
        <v>0</v>
      </c>
      <c r="AU257" s="117"/>
      <c r="AV257" s="117"/>
      <c r="AW257" s="117"/>
      <c r="AX257" s="117">
        <v>0</v>
      </c>
      <c r="AY257" s="117"/>
      <c r="AZ257" s="117"/>
      <c r="BA257" s="117"/>
      <c r="BB257" s="117"/>
      <c r="BC257" s="117">
        <v>0</v>
      </c>
      <c r="BD257" s="117"/>
      <c r="BE257" s="117"/>
      <c r="BF257" s="117"/>
      <c r="BG257" s="117"/>
      <c r="BH257" s="117">
        <f>IF(ISNUMBER(AO257),AO257,0)-IF(ISNUMBER(AX257),AX257,0)</f>
        <v>12500</v>
      </c>
      <c r="BI257" s="117"/>
      <c r="BJ257" s="117"/>
      <c r="BK257" s="117"/>
      <c r="BL257" s="117"/>
    </row>
    <row r="258" spans="1:79" s="6" customFormat="1" ht="12.75" customHeight="1" x14ac:dyDescent="0.2">
      <c r="A258" s="88"/>
      <c r="B258" s="88"/>
      <c r="C258" s="88"/>
      <c r="D258" s="88"/>
      <c r="E258" s="88"/>
      <c r="F258" s="88"/>
      <c r="G258" s="100" t="s">
        <v>147</v>
      </c>
      <c r="H258" s="101"/>
      <c r="I258" s="101"/>
      <c r="J258" s="101"/>
      <c r="K258" s="101"/>
      <c r="L258" s="101"/>
      <c r="M258" s="101"/>
      <c r="N258" s="101"/>
      <c r="O258" s="101"/>
      <c r="P258" s="102"/>
      <c r="Q258" s="116">
        <v>1913735</v>
      </c>
      <c r="R258" s="116"/>
      <c r="S258" s="116"/>
      <c r="T258" s="116"/>
      <c r="U258" s="116"/>
      <c r="V258" s="116">
        <v>8559.02</v>
      </c>
      <c r="W258" s="116"/>
      <c r="X258" s="116"/>
      <c r="Y258" s="116"/>
      <c r="Z258" s="116">
        <v>8559.02</v>
      </c>
      <c r="AA258" s="116"/>
      <c r="AB258" s="116"/>
      <c r="AC258" s="116"/>
      <c r="AD258" s="116"/>
      <c r="AE258" s="116">
        <v>0</v>
      </c>
      <c r="AF258" s="116"/>
      <c r="AG258" s="116"/>
      <c r="AH258" s="116"/>
      <c r="AI258" s="116"/>
      <c r="AJ258" s="116">
        <f>IF(ISNUMBER(Q258),Q258,0)-IF(ISNUMBER(Z258),Z258,0)</f>
        <v>1905175.98</v>
      </c>
      <c r="AK258" s="116"/>
      <c r="AL258" s="116"/>
      <c r="AM258" s="116"/>
      <c r="AN258" s="116"/>
      <c r="AO258" s="116">
        <v>3449750</v>
      </c>
      <c r="AP258" s="116"/>
      <c r="AQ258" s="116"/>
      <c r="AR258" s="116"/>
      <c r="AS258" s="116"/>
      <c r="AT258" s="116">
        <f>IF(ISNUMBER(V258),V258,0)-IF(ISNUMBER(Z258),Z258,0)-IF(ISNUMBER(AE258),AE258,0)</f>
        <v>0</v>
      </c>
      <c r="AU258" s="116"/>
      <c r="AV258" s="116"/>
      <c r="AW258" s="116"/>
      <c r="AX258" s="116">
        <v>0</v>
      </c>
      <c r="AY258" s="116"/>
      <c r="AZ258" s="116"/>
      <c r="BA258" s="116"/>
      <c r="BB258" s="116"/>
      <c r="BC258" s="116">
        <v>0</v>
      </c>
      <c r="BD258" s="116"/>
      <c r="BE258" s="116"/>
      <c r="BF258" s="116"/>
      <c r="BG258" s="116"/>
      <c r="BH258" s="116">
        <f>IF(ISNUMBER(AO258),AO258,0)-IF(ISNUMBER(AX258),AX258,0)</f>
        <v>3449750</v>
      </c>
      <c r="BI258" s="116"/>
      <c r="BJ258" s="116"/>
      <c r="BK258" s="116"/>
      <c r="BL258" s="116"/>
    </row>
    <row r="260" spans="1:79" ht="14.25" customHeight="1" x14ac:dyDescent="12.75">
      <c r="A260" s="42" t="s">
        <v>238</v>
      </c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</row>
    <row r="261" spans="1:79" ht="15" customHeight="1" x14ac:dyDescent="0.2">
      <c r="A261" s="40" t="s">
        <v>231</v>
      </c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</row>
    <row r="262" spans="1:79" ht="42.95" customHeight="1" x14ac:dyDescent="0.2">
      <c r="A262" s="49" t="s">
        <v>135</v>
      </c>
      <c r="B262" s="49"/>
      <c r="C262" s="49"/>
      <c r="D262" s="49"/>
      <c r="E262" s="49"/>
      <c r="F262" s="49"/>
      <c r="G262" s="36" t="s">
        <v>19</v>
      </c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 t="s">
        <v>15</v>
      </c>
      <c r="U262" s="36"/>
      <c r="V262" s="36"/>
      <c r="W262" s="36"/>
      <c r="X262" s="36"/>
      <c r="Y262" s="36"/>
      <c r="Z262" s="36" t="s">
        <v>14</v>
      </c>
      <c r="AA262" s="36"/>
      <c r="AB262" s="36"/>
      <c r="AC262" s="36"/>
      <c r="AD262" s="36"/>
      <c r="AE262" s="36" t="s">
        <v>234</v>
      </c>
      <c r="AF262" s="36"/>
      <c r="AG262" s="36"/>
      <c r="AH262" s="36"/>
      <c r="AI262" s="36"/>
      <c r="AJ262" s="36"/>
      <c r="AK262" s="36" t="s">
        <v>239</v>
      </c>
      <c r="AL262" s="36"/>
      <c r="AM262" s="36"/>
      <c r="AN262" s="36"/>
      <c r="AO262" s="36"/>
      <c r="AP262" s="36"/>
      <c r="AQ262" s="36" t="s">
        <v>251</v>
      </c>
      <c r="AR262" s="36"/>
      <c r="AS262" s="36"/>
      <c r="AT262" s="36"/>
      <c r="AU262" s="36"/>
      <c r="AV262" s="36"/>
      <c r="AW262" s="36" t="s">
        <v>18</v>
      </c>
      <c r="AX262" s="36"/>
      <c r="AY262" s="36"/>
      <c r="AZ262" s="36"/>
      <c r="BA262" s="36"/>
      <c r="BB262" s="36"/>
      <c r="BC262" s="36"/>
      <c r="BD262" s="36"/>
      <c r="BE262" s="36" t="s">
        <v>156</v>
      </c>
      <c r="BF262" s="36"/>
      <c r="BG262" s="36"/>
      <c r="BH262" s="36"/>
      <c r="BI262" s="36"/>
      <c r="BJ262" s="36"/>
      <c r="BK262" s="36"/>
      <c r="BL262" s="36"/>
    </row>
    <row r="263" spans="1:79" ht="21.75" customHeight="1" x14ac:dyDescent="0.2">
      <c r="A263" s="49"/>
      <c r="B263" s="49"/>
      <c r="C263" s="49"/>
      <c r="D263" s="49"/>
      <c r="E263" s="49"/>
      <c r="F263" s="49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</row>
    <row r="264" spans="1:79" ht="15" customHeight="1" x14ac:dyDescent="0.2">
      <c r="A264" s="36">
        <v>1</v>
      </c>
      <c r="B264" s="36"/>
      <c r="C264" s="36"/>
      <c r="D264" s="36"/>
      <c r="E264" s="36"/>
      <c r="F264" s="36"/>
      <c r="G264" s="36">
        <v>2</v>
      </c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>
        <v>3</v>
      </c>
      <c r="U264" s="36"/>
      <c r="V264" s="36"/>
      <c r="W264" s="36"/>
      <c r="X264" s="36"/>
      <c r="Y264" s="36"/>
      <c r="Z264" s="36">
        <v>4</v>
      </c>
      <c r="AA264" s="36"/>
      <c r="AB264" s="36"/>
      <c r="AC264" s="36"/>
      <c r="AD264" s="36"/>
      <c r="AE264" s="36">
        <v>5</v>
      </c>
      <c r="AF264" s="36"/>
      <c r="AG264" s="36"/>
      <c r="AH264" s="36"/>
      <c r="AI264" s="36"/>
      <c r="AJ264" s="36"/>
      <c r="AK264" s="36">
        <v>6</v>
      </c>
      <c r="AL264" s="36"/>
      <c r="AM264" s="36"/>
      <c r="AN264" s="36"/>
      <c r="AO264" s="36"/>
      <c r="AP264" s="36"/>
      <c r="AQ264" s="36">
        <v>7</v>
      </c>
      <c r="AR264" s="36"/>
      <c r="AS264" s="36"/>
      <c r="AT264" s="36"/>
      <c r="AU264" s="36"/>
      <c r="AV264" s="36"/>
      <c r="AW264" s="38">
        <v>8</v>
      </c>
      <c r="AX264" s="38"/>
      <c r="AY264" s="38"/>
      <c r="AZ264" s="38"/>
      <c r="BA264" s="38"/>
      <c r="BB264" s="38"/>
      <c r="BC264" s="38"/>
      <c r="BD264" s="38"/>
      <c r="BE264" s="38">
        <v>9</v>
      </c>
      <c r="BF264" s="38"/>
      <c r="BG264" s="38"/>
      <c r="BH264" s="38"/>
      <c r="BI264" s="38"/>
      <c r="BJ264" s="38"/>
      <c r="BK264" s="38"/>
      <c r="BL264" s="38"/>
    </row>
    <row r="265" spans="1:79" s="1" customFormat="1" ht="18.75" hidden="1" customHeight="1" x14ac:dyDescent="0.2">
      <c r="A265" s="38" t="s">
        <v>64</v>
      </c>
      <c r="B265" s="38"/>
      <c r="C265" s="38"/>
      <c r="D265" s="38"/>
      <c r="E265" s="38"/>
      <c r="F265" s="38"/>
      <c r="G265" s="73" t="s">
        <v>57</v>
      </c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37" t="s">
        <v>80</v>
      </c>
      <c r="U265" s="37"/>
      <c r="V265" s="37"/>
      <c r="W265" s="37"/>
      <c r="X265" s="37"/>
      <c r="Y265" s="37"/>
      <c r="Z265" s="37" t="s">
        <v>81</v>
      </c>
      <c r="AA265" s="37"/>
      <c r="AB265" s="37"/>
      <c r="AC265" s="37"/>
      <c r="AD265" s="37"/>
      <c r="AE265" s="37" t="s">
        <v>82</v>
      </c>
      <c r="AF265" s="37"/>
      <c r="AG265" s="37"/>
      <c r="AH265" s="37"/>
      <c r="AI265" s="37"/>
      <c r="AJ265" s="37"/>
      <c r="AK265" s="37" t="s">
        <v>83</v>
      </c>
      <c r="AL265" s="37"/>
      <c r="AM265" s="37"/>
      <c r="AN265" s="37"/>
      <c r="AO265" s="37"/>
      <c r="AP265" s="37"/>
      <c r="AQ265" s="37" t="s">
        <v>84</v>
      </c>
      <c r="AR265" s="37"/>
      <c r="AS265" s="37"/>
      <c r="AT265" s="37"/>
      <c r="AU265" s="37"/>
      <c r="AV265" s="37"/>
      <c r="AW265" s="73" t="s">
        <v>87</v>
      </c>
      <c r="AX265" s="73"/>
      <c r="AY265" s="73"/>
      <c r="AZ265" s="73"/>
      <c r="BA265" s="73"/>
      <c r="BB265" s="73"/>
      <c r="BC265" s="73"/>
      <c r="BD265" s="73"/>
      <c r="BE265" s="73" t="s">
        <v>88</v>
      </c>
      <c r="BF265" s="73"/>
      <c r="BG265" s="73"/>
      <c r="BH265" s="73"/>
      <c r="BI265" s="73"/>
      <c r="BJ265" s="73"/>
      <c r="BK265" s="73"/>
      <c r="BL265" s="73"/>
      <c r="CA265" s="1" t="s">
        <v>54</v>
      </c>
    </row>
    <row r="266" spans="1:79" s="99" customFormat="1" ht="12.75" customHeight="1" x14ac:dyDescent="0.2">
      <c r="A266" s="110">
        <v>2111</v>
      </c>
      <c r="B266" s="110"/>
      <c r="C266" s="110"/>
      <c r="D266" s="110"/>
      <c r="E266" s="110"/>
      <c r="F266" s="110"/>
      <c r="G266" s="92" t="s">
        <v>174</v>
      </c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4"/>
      <c r="T266" s="117">
        <v>1172260</v>
      </c>
      <c r="U266" s="117"/>
      <c r="V266" s="117"/>
      <c r="W266" s="117"/>
      <c r="X266" s="117"/>
      <c r="Y266" s="117"/>
      <c r="Z266" s="117">
        <v>1172259.8400000001</v>
      </c>
      <c r="AA266" s="117"/>
      <c r="AB266" s="117"/>
      <c r="AC266" s="117"/>
      <c r="AD266" s="117"/>
      <c r="AE266" s="117">
        <v>0</v>
      </c>
      <c r="AF266" s="117"/>
      <c r="AG266" s="117"/>
      <c r="AH266" s="117"/>
      <c r="AI266" s="117"/>
      <c r="AJ266" s="117"/>
      <c r="AK266" s="117">
        <v>0</v>
      </c>
      <c r="AL266" s="117"/>
      <c r="AM266" s="117"/>
      <c r="AN266" s="117"/>
      <c r="AO266" s="117"/>
      <c r="AP266" s="117"/>
      <c r="AQ266" s="117">
        <v>0</v>
      </c>
      <c r="AR266" s="117"/>
      <c r="AS266" s="117"/>
      <c r="AT266" s="117"/>
      <c r="AU266" s="117"/>
      <c r="AV266" s="117"/>
      <c r="AW266" s="125"/>
      <c r="AX266" s="125"/>
      <c r="AY266" s="125"/>
      <c r="AZ266" s="125"/>
      <c r="BA266" s="125"/>
      <c r="BB266" s="125"/>
      <c r="BC266" s="125"/>
      <c r="BD266" s="125"/>
      <c r="BE266" s="125"/>
      <c r="BF266" s="125"/>
      <c r="BG266" s="125"/>
      <c r="BH266" s="125"/>
      <c r="BI266" s="125"/>
      <c r="BJ266" s="125"/>
      <c r="BK266" s="125"/>
      <c r="BL266" s="125"/>
      <c r="CA266" s="99" t="s">
        <v>55</v>
      </c>
    </row>
    <row r="267" spans="1:79" s="99" customFormat="1" ht="12.75" customHeight="1" x14ac:dyDescent="0.2">
      <c r="A267" s="110">
        <v>2120</v>
      </c>
      <c r="B267" s="110"/>
      <c r="C267" s="110"/>
      <c r="D267" s="110"/>
      <c r="E267" s="110"/>
      <c r="F267" s="110"/>
      <c r="G267" s="92" t="s">
        <v>175</v>
      </c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4"/>
      <c r="T267" s="117">
        <v>266589</v>
      </c>
      <c r="U267" s="117"/>
      <c r="V267" s="117"/>
      <c r="W267" s="117"/>
      <c r="X267" s="117"/>
      <c r="Y267" s="117"/>
      <c r="Z267" s="117">
        <v>266588.98</v>
      </c>
      <c r="AA267" s="117"/>
      <c r="AB267" s="117"/>
      <c r="AC267" s="117"/>
      <c r="AD267" s="117"/>
      <c r="AE267" s="117">
        <v>0</v>
      </c>
      <c r="AF267" s="117"/>
      <c r="AG267" s="117"/>
      <c r="AH267" s="117"/>
      <c r="AI267" s="117"/>
      <c r="AJ267" s="117"/>
      <c r="AK267" s="117">
        <v>0</v>
      </c>
      <c r="AL267" s="117"/>
      <c r="AM267" s="117"/>
      <c r="AN267" s="117"/>
      <c r="AO267" s="117"/>
      <c r="AP267" s="117"/>
      <c r="AQ267" s="117">
        <v>0</v>
      </c>
      <c r="AR267" s="117"/>
      <c r="AS267" s="117"/>
      <c r="AT267" s="117"/>
      <c r="AU267" s="117"/>
      <c r="AV267" s="117"/>
      <c r="AW267" s="125"/>
      <c r="AX267" s="125"/>
      <c r="AY267" s="125"/>
      <c r="AZ267" s="125"/>
      <c r="BA267" s="125"/>
      <c r="BB267" s="125"/>
      <c r="BC267" s="125"/>
      <c r="BD267" s="125"/>
      <c r="BE267" s="125"/>
      <c r="BF267" s="125"/>
      <c r="BG267" s="125"/>
      <c r="BH267" s="125"/>
      <c r="BI267" s="125"/>
      <c r="BJ267" s="125"/>
      <c r="BK267" s="125"/>
      <c r="BL267" s="125"/>
    </row>
    <row r="268" spans="1:79" s="99" customFormat="1" ht="25.5" customHeight="1" x14ac:dyDescent="0.2">
      <c r="A268" s="110">
        <v>2210</v>
      </c>
      <c r="B268" s="110"/>
      <c r="C268" s="110"/>
      <c r="D268" s="110"/>
      <c r="E268" s="110"/>
      <c r="F268" s="110"/>
      <c r="G268" s="92" t="s">
        <v>176</v>
      </c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4"/>
      <c r="T268" s="117">
        <v>14640</v>
      </c>
      <c r="U268" s="117"/>
      <c r="V268" s="117"/>
      <c r="W268" s="117"/>
      <c r="X268" s="117"/>
      <c r="Y268" s="117"/>
      <c r="Z268" s="117">
        <v>13718.97</v>
      </c>
      <c r="AA268" s="117"/>
      <c r="AB268" s="117"/>
      <c r="AC268" s="117"/>
      <c r="AD268" s="117"/>
      <c r="AE268" s="117">
        <v>0</v>
      </c>
      <c r="AF268" s="117"/>
      <c r="AG268" s="117"/>
      <c r="AH268" s="117"/>
      <c r="AI268" s="117"/>
      <c r="AJ268" s="117"/>
      <c r="AK268" s="117">
        <v>2975.28</v>
      </c>
      <c r="AL268" s="117"/>
      <c r="AM268" s="117"/>
      <c r="AN268" s="117"/>
      <c r="AO268" s="117"/>
      <c r="AP268" s="117"/>
      <c r="AQ268" s="117">
        <v>0</v>
      </c>
      <c r="AR268" s="117"/>
      <c r="AS268" s="117"/>
      <c r="AT268" s="117"/>
      <c r="AU268" s="117"/>
      <c r="AV268" s="117"/>
      <c r="AW268" s="125"/>
      <c r="AX268" s="125"/>
      <c r="AY268" s="125"/>
      <c r="AZ268" s="125"/>
      <c r="BA268" s="125"/>
      <c r="BB268" s="125"/>
      <c r="BC268" s="125"/>
      <c r="BD268" s="125"/>
      <c r="BE268" s="125"/>
      <c r="BF268" s="125"/>
      <c r="BG268" s="125"/>
      <c r="BH268" s="125"/>
      <c r="BI268" s="125"/>
      <c r="BJ268" s="125"/>
      <c r="BK268" s="125"/>
      <c r="BL268" s="125"/>
    </row>
    <row r="269" spans="1:79" s="99" customFormat="1" ht="12.75" customHeight="1" x14ac:dyDescent="0.2">
      <c r="A269" s="110">
        <v>2240</v>
      </c>
      <c r="B269" s="110"/>
      <c r="C269" s="110"/>
      <c r="D269" s="110"/>
      <c r="E269" s="110"/>
      <c r="F269" s="110"/>
      <c r="G269" s="92" t="s">
        <v>177</v>
      </c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4"/>
      <c r="T269" s="117">
        <v>21609</v>
      </c>
      <c r="U269" s="117"/>
      <c r="V269" s="117"/>
      <c r="W269" s="117"/>
      <c r="X269" s="117"/>
      <c r="Y269" s="117"/>
      <c r="Z269" s="117">
        <v>20272.23</v>
      </c>
      <c r="AA269" s="117"/>
      <c r="AB269" s="117"/>
      <c r="AC269" s="117"/>
      <c r="AD269" s="117"/>
      <c r="AE269" s="117">
        <v>0</v>
      </c>
      <c r="AF269" s="117"/>
      <c r="AG269" s="117"/>
      <c r="AH269" s="117"/>
      <c r="AI269" s="117"/>
      <c r="AJ269" s="117"/>
      <c r="AK269" s="117">
        <v>15.3</v>
      </c>
      <c r="AL269" s="117"/>
      <c r="AM269" s="117"/>
      <c r="AN269" s="117"/>
      <c r="AO269" s="117"/>
      <c r="AP269" s="117"/>
      <c r="AQ269" s="117">
        <v>0</v>
      </c>
      <c r="AR269" s="117"/>
      <c r="AS269" s="117"/>
      <c r="AT269" s="117"/>
      <c r="AU269" s="117"/>
      <c r="AV269" s="117"/>
      <c r="AW269" s="125"/>
      <c r="AX269" s="125"/>
      <c r="AY269" s="125"/>
      <c r="AZ269" s="125"/>
      <c r="BA269" s="125"/>
      <c r="BB269" s="125"/>
      <c r="BC269" s="125"/>
      <c r="BD269" s="125"/>
      <c r="BE269" s="125"/>
      <c r="BF269" s="125"/>
      <c r="BG269" s="125"/>
      <c r="BH269" s="125"/>
      <c r="BI269" s="125"/>
      <c r="BJ269" s="125"/>
      <c r="BK269" s="125"/>
      <c r="BL269" s="125"/>
    </row>
    <row r="270" spans="1:79" s="99" customFormat="1" ht="12.75" customHeight="1" x14ac:dyDescent="0.2">
      <c r="A270" s="110">
        <v>2250</v>
      </c>
      <c r="B270" s="110"/>
      <c r="C270" s="110"/>
      <c r="D270" s="110"/>
      <c r="E270" s="110"/>
      <c r="F270" s="110"/>
      <c r="G270" s="92" t="s">
        <v>178</v>
      </c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4"/>
      <c r="T270" s="117">
        <v>1150</v>
      </c>
      <c r="U270" s="117"/>
      <c r="V270" s="117"/>
      <c r="W270" s="117"/>
      <c r="X270" s="117"/>
      <c r="Y270" s="117"/>
      <c r="Z270" s="117">
        <v>1020</v>
      </c>
      <c r="AA270" s="117"/>
      <c r="AB270" s="117"/>
      <c r="AC270" s="117"/>
      <c r="AD270" s="117"/>
      <c r="AE270" s="117">
        <v>0</v>
      </c>
      <c r="AF270" s="117"/>
      <c r="AG270" s="117"/>
      <c r="AH270" s="117"/>
      <c r="AI270" s="117"/>
      <c r="AJ270" s="117"/>
      <c r="AK270" s="117">
        <v>0</v>
      </c>
      <c r="AL270" s="117"/>
      <c r="AM270" s="117"/>
      <c r="AN270" s="117"/>
      <c r="AO270" s="117"/>
      <c r="AP270" s="117"/>
      <c r="AQ270" s="117">
        <v>0</v>
      </c>
      <c r="AR270" s="117"/>
      <c r="AS270" s="117"/>
      <c r="AT270" s="117"/>
      <c r="AU270" s="117"/>
      <c r="AV270" s="117"/>
      <c r="AW270" s="125"/>
      <c r="AX270" s="125"/>
      <c r="AY270" s="125"/>
      <c r="AZ270" s="125"/>
      <c r="BA270" s="125"/>
      <c r="BB270" s="125"/>
      <c r="BC270" s="125"/>
      <c r="BD270" s="125"/>
      <c r="BE270" s="125"/>
      <c r="BF270" s="125"/>
      <c r="BG270" s="125"/>
      <c r="BH270" s="125"/>
      <c r="BI270" s="125"/>
      <c r="BJ270" s="125"/>
      <c r="BK270" s="125"/>
      <c r="BL270" s="125"/>
    </row>
    <row r="271" spans="1:79" s="99" customFormat="1" ht="25.5" customHeight="1" x14ac:dyDescent="0.2">
      <c r="A271" s="110">
        <v>2272</v>
      </c>
      <c r="B271" s="110"/>
      <c r="C271" s="110"/>
      <c r="D271" s="110"/>
      <c r="E271" s="110"/>
      <c r="F271" s="110"/>
      <c r="G271" s="92" t="s">
        <v>179</v>
      </c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4"/>
      <c r="T271" s="117">
        <v>2340</v>
      </c>
      <c r="U271" s="117"/>
      <c r="V271" s="117"/>
      <c r="W271" s="117"/>
      <c r="X271" s="117"/>
      <c r="Y271" s="117"/>
      <c r="Z271" s="117">
        <v>2334.6</v>
      </c>
      <c r="AA271" s="117"/>
      <c r="AB271" s="117"/>
      <c r="AC271" s="117"/>
      <c r="AD271" s="117"/>
      <c r="AE271" s="117">
        <v>0</v>
      </c>
      <c r="AF271" s="117"/>
      <c r="AG271" s="117"/>
      <c r="AH271" s="117"/>
      <c r="AI271" s="117"/>
      <c r="AJ271" s="117"/>
      <c r="AK271" s="117">
        <v>0</v>
      </c>
      <c r="AL271" s="117"/>
      <c r="AM271" s="117"/>
      <c r="AN271" s="117"/>
      <c r="AO271" s="117"/>
      <c r="AP271" s="117"/>
      <c r="AQ271" s="117">
        <v>0</v>
      </c>
      <c r="AR271" s="117"/>
      <c r="AS271" s="117"/>
      <c r="AT271" s="117"/>
      <c r="AU271" s="117"/>
      <c r="AV271" s="117"/>
      <c r="AW271" s="125"/>
      <c r="AX271" s="125"/>
      <c r="AY271" s="125"/>
      <c r="AZ271" s="125"/>
      <c r="BA271" s="125"/>
      <c r="BB271" s="125"/>
      <c r="BC271" s="125"/>
      <c r="BD271" s="125"/>
      <c r="BE271" s="125"/>
      <c r="BF271" s="125"/>
      <c r="BG271" s="125"/>
      <c r="BH271" s="125"/>
      <c r="BI271" s="125"/>
      <c r="BJ271" s="125"/>
      <c r="BK271" s="125"/>
      <c r="BL271" s="125"/>
    </row>
    <row r="272" spans="1:79" s="99" customFormat="1" ht="12.75" customHeight="1" x14ac:dyDescent="0.2">
      <c r="A272" s="110">
        <v>2273</v>
      </c>
      <c r="B272" s="110"/>
      <c r="C272" s="110"/>
      <c r="D272" s="110"/>
      <c r="E272" s="110"/>
      <c r="F272" s="110"/>
      <c r="G272" s="92" t="s">
        <v>180</v>
      </c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4"/>
      <c r="T272" s="117">
        <v>18000</v>
      </c>
      <c r="U272" s="117"/>
      <c r="V272" s="117"/>
      <c r="W272" s="117"/>
      <c r="X272" s="117"/>
      <c r="Y272" s="117"/>
      <c r="Z272" s="117">
        <v>8697.27</v>
      </c>
      <c r="AA272" s="117"/>
      <c r="AB272" s="117"/>
      <c r="AC272" s="117"/>
      <c r="AD272" s="117"/>
      <c r="AE272" s="117">
        <v>0</v>
      </c>
      <c r="AF272" s="117"/>
      <c r="AG272" s="117"/>
      <c r="AH272" s="117"/>
      <c r="AI272" s="117"/>
      <c r="AJ272" s="117"/>
      <c r="AK272" s="117">
        <v>0</v>
      </c>
      <c r="AL272" s="117"/>
      <c r="AM272" s="117"/>
      <c r="AN272" s="117"/>
      <c r="AO272" s="117"/>
      <c r="AP272" s="117"/>
      <c r="AQ272" s="117">
        <v>0</v>
      </c>
      <c r="AR272" s="117"/>
      <c r="AS272" s="117"/>
      <c r="AT272" s="117"/>
      <c r="AU272" s="117"/>
      <c r="AV272" s="117"/>
      <c r="AW272" s="125"/>
      <c r="AX272" s="125"/>
      <c r="AY272" s="125"/>
      <c r="AZ272" s="125"/>
      <c r="BA272" s="125"/>
      <c r="BB272" s="125"/>
      <c r="BC272" s="125"/>
      <c r="BD272" s="125"/>
      <c r="BE272" s="125"/>
      <c r="BF272" s="125"/>
      <c r="BG272" s="125"/>
      <c r="BH272" s="125"/>
      <c r="BI272" s="125"/>
      <c r="BJ272" s="125"/>
      <c r="BK272" s="125"/>
      <c r="BL272" s="125"/>
    </row>
    <row r="273" spans="1:64" s="99" customFormat="1" ht="12.75" customHeight="1" x14ac:dyDescent="0.2">
      <c r="A273" s="110">
        <v>2274</v>
      </c>
      <c r="B273" s="110"/>
      <c r="C273" s="110"/>
      <c r="D273" s="110"/>
      <c r="E273" s="110"/>
      <c r="F273" s="110"/>
      <c r="G273" s="92" t="s">
        <v>181</v>
      </c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4"/>
      <c r="T273" s="117">
        <v>24769</v>
      </c>
      <c r="U273" s="117"/>
      <c r="V273" s="117"/>
      <c r="W273" s="117"/>
      <c r="X273" s="117"/>
      <c r="Y273" s="117"/>
      <c r="Z273" s="117">
        <v>24403.97</v>
      </c>
      <c r="AA273" s="117"/>
      <c r="AB273" s="117"/>
      <c r="AC273" s="117"/>
      <c r="AD273" s="117"/>
      <c r="AE273" s="117">
        <v>0</v>
      </c>
      <c r="AF273" s="117"/>
      <c r="AG273" s="117"/>
      <c r="AH273" s="117"/>
      <c r="AI273" s="117"/>
      <c r="AJ273" s="117"/>
      <c r="AK273" s="117">
        <v>0</v>
      </c>
      <c r="AL273" s="117"/>
      <c r="AM273" s="117"/>
      <c r="AN273" s="117"/>
      <c r="AO273" s="117"/>
      <c r="AP273" s="117"/>
      <c r="AQ273" s="117">
        <v>0</v>
      </c>
      <c r="AR273" s="117"/>
      <c r="AS273" s="117"/>
      <c r="AT273" s="117"/>
      <c r="AU273" s="117"/>
      <c r="AV273" s="117"/>
      <c r="AW273" s="125"/>
      <c r="AX273" s="125"/>
      <c r="AY273" s="125"/>
      <c r="AZ273" s="125"/>
      <c r="BA273" s="125"/>
      <c r="BB273" s="125"/>
      <c r="BC273" s="125"/>
      <c r="BD273" s="125"/>
      <c r="BE273" s="125"/>
      <c r="BF273" s="125"/>
      <c r="BG273" s="125"/>
      <c r="BH273" s="125"/>
      <c r="BI273" s="125"/>
      <c r="BJ273" s="125"/>
      <c r="BK273" s="125"/>
      <c r="BL273" s="125"/>
    </row>
    <row r="274" spans="1:64" s="99" customFormat="1" ht="25.5" customHeight="1" x14ac:dyDescent="0.2">
      <c r="A274" s="110">
        <v>2275</v>
      </c>
      <c r="B274" s="110"/>
      <c r="C274" s="110"/>
      <c r="D274" s="110"/>
      <c r="E274" s="110"/>
      <c r="F274" s="110"/>
      <c r="G274" s="92" t="s">
        <v>182</v>
      </c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4"/>
      <c r="T274" s="117">
        <v>18000</v>
      </c>
      <c r="U274" s="117"/>
      <c r="V274" s="117"/>
      <c r="W274" s="117"/>
      <c r="X274" s="117"/>
      <c r="Y274" s="117"/>
      <c r="Z274" s="117">
        <v>17996.599999999999</v>
      </c>
      <c r="AA274" s="117"/>
      <c r="AB274" s="117"/>
      <c r="AC274" s="117"/>
      <c r="AD274" s="117"/>
      <c r="AE274" s="117">
        <v>0</v>
      </c>
      <c r="AF274" s="117"/>
      <c r="AG274" s="117"/>
      <c r="AH274" s="117"/>
      <c r="AI274" s="117"/>
      <c r="AJ274" s="117"/>
      <c r="AK274" s="117">
        <v>0</v>
      </c>
      <c r="AL274" s="117"/>
      <c r="AM274" s="117"/>
      <c r="AN274" s="117"/>
      <c r="AO274" s="117"/>
      <c r="AP274" s="117"/>
      <c r="AQ274" s="117">
        <v>0</v>
      </c>
      <c r="AR274" s="117"/>
      <c r="AS274" s="117"/>
      <c r="AT274" s="117"/>
      <c r="AU274" s="117"/>
      <c r="AV274" s="117"/>
      <c r="AW274" s="125"/>
      <c r="AX274" s="125"/>
      <c r="AY274" s="125"/>
      <c r="AZ274" s="125"/>
      <c r="BA274" s="125"/>
      <c r="BB274" s="125"/>
      <c r="BC274" s="125"/>
      <c r="BD274" s="125"/>
      <c r="BE274" s="125"/>
      <c r="BF274" s="125"/>
      <c r="BG274" s="125"/>
      <c r="BH274" s="125"/>
      <c r="BI274" s="125"/>
      <c r="BJ274" s="125"/>
      <c r="BK274" s="125"/>
      <c r="BL274" s="125"/>
    </row>
    <row r="275" spans="1:64" s="99" customFormat="1" ht="38.25" customHeight="1" x14ac:dyDescent="0.2">
      <c r="A275" s="110">
        <v>2282</v>
      </c>
      <c r="B275" s="110"/>
      <c r="C275" s="110"/>
      <c r="D275" s="110"/>
      <c r="E275" s="110"/>
      <c r="F275" s="110"/>
      <c r="G275" s="92" t="s">
        <v>183</v>
      </c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4"/>
      <c r="T275" s="117">
        <v>580</v>
      </c>
      <c r="U275" s="117"/>
      <c r="V275" s="117"/>
      <c r="W275" s="117"/>
      <c r="X275" s="117"/>
      <c r="Y275" s="117"/>
      <c r="Z275" s="117">
        <v>579.70000000000005</v>
      </c>
      <c r="AA275" s="117"/>
      <c r="AB275" s="117"/>
      <c r="AC275" s="117"/>
      <c r="AD275" s="117"/>
      <c r="AE275" s="117">
        <v>0</v>
      </c>
      <c r="AF275" s="117"/>
      <c r="AG275" s="117"/>
      <c r="AH275" s="117"/>
      <c r="AI275" s="117"/>
      <c r="AJ275" s="117"/>
      <c r="AK275" s="117">
        <v>0</v>
      </c>
      <c r="AL275" s="117"/>
      <c r="AM275" s="117"/>
      <c r="AN275" s="117"/>
      <c r="AO275" s="117"/>
      <c r="AP275" s="117"/>
      <c r="AQ275" s="117">
        <v>0</v>
      </c>
      <c r="AR275" s="117"/>
      <c r="AS275" s="117"/>
      <c r="AT275" s="117"/>
      <c r="AU275" s="117"/>
      <c r="AV275" s="117"/>
      <c r="AW275" s="125"/>
      <c r="AX275" s="125"/>
      <c r="AY275" s="125"/>
      <c r="AZ275" s="125"/>
      <c r="BA275" s="125"/>
      <c r="BB275" s="125"/>
      <c r="BC275" s="125"/>
      <c r="BD275" s="125"/>
      <c r="BE275" s="125"/>
      <c r="BF275" s="125"/>
      <c r="BG275" s="125"/>
      <c r="BH275" s="125"/>
      <c r="BI275" s="125"/>
      <c r="BJ275" s="125"/>
      <c r="BK275" s="125"/>
      <c r="BL275" s="125"/>
    </row>
    <row r="276" spans="1:64" s="99" customFormat="1" ht="12.75" customHeight="1" x14ac:dyDescent="0.2">
      <c r="A276" s="110">
        <v>2800</v>
      </c>
      <c r="B276" s="110"/>
      <c r="C276" s="110"/>
      <c r="D276" s="110"/>
      <c r="E276" s="110"/>
      <c r="F276" s="110"/>
      <c r="G276" s="92" t="s">
        <v>184</v>
      </c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4"/>
      <c r="T276" s="117">
        <v>461</v>
      </c>
      <c r="U276" s="117"/>
      <c r="V276" s="117"/>
      <c r="W276" s="117"/>
      <c r="X276" s="117"/>
      <c r="Y276" s="117"/>
      <c r="Z276" s="117">
        <v>460.53</v>
      </c>
      <c r="AA276" s="117"/>
      <c r="AB276" s="117"/>
      <c r="AC276" s="117"/>
      <c r="AD276" s="117"/>
      <c r="AE276" s="117">
        <v>0</v>
      </c>
      <c r="AF276" s="117"/>
      <c r="AG276" s="117"/>
      <c r="AH276" s="117"/>
      <c r="AI276" s="117"/>
      <c r="AJ276" s="117"/>
      <c r="AK276" s="117">
        <v>0</v>
      </c>
      <c r="AL276" s="117"/>
      <c r="AM276" s="117"/>
      <c r="AN276" s="117"/>
      <c r="AO276" s="117"/>
      <c r="AP276" s="117"/>
      <c r="AQ276" s="117">
        <v>0</v>
      </c>
      <c r="AR276" s="117"/>
      <c r="AS276" s="117"/>
      <c r="AT276" s="117"/>
      <c r="AU276" s="117"/>
      <c r="AV276" s="117"/>
      <c r="AW276" s="125"/>
      <c r="AX276" s="125"/>
      <c r="AY276" s="125"/>
      <c r="AZ276" s="125"/>
      <c r="BA276" s="125"/>
      <c r="BB276" s="125"/>
      <c r="BC276" s="125"/>
      <c r="BD276" s="125"/>
      <c r="BE276" s="125"/>
      <c r="BF276" s="125"/>
      <c r="BG276" s="125"/>
      <c r="BH276" s="125"/>
      <c r="BI276" s="125"/>
      <c r="BJ276" s="125"/>
      <c r="BK276" s="125"/>
      <c r="BL276" s="125"/>
    </row>
    <row r="277" spans="1:64" s="6" customFormat="1" ht="12.75" customHeight="1" x14ac:dyDescent="0.2">
      <c r="A277" s="88"/>
      <c r="B277" s="88"/>
      <c r="C277" s="88"/>
      <c r="D277" s="88"/>
      <c r="E277" s="88"/>
      <c r="F277" s="88"/>
      <c r="G277" s="100" t="s">
        <v>147</v>
      </c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2"/>
      <c r="T277" s="116">
        <v>1540398</v>
      </c>
      <c r="U277" s="116"/>
      <c r="V277" s="116"/>
      <c r="W277" s="116"/>
      <c r="X277" s="116"/>
      <c r="Y277" s="116"/>
      <c r="Z277" s="116">
        <v>1528332.6900000002</v>
      </c>
      <c r="AA277" s="116"/>
      <c r="AB277" s="116"/>
      <c r="AC277" s="116"/>
      <c r="AD277" s="116"/>
      <c r="AE277" s="116">
        <v>0</v>
      </c>
      <c r="AF277" s="116"/>
      <c r="AG277" s="116"/>
      <c r="AH277" s="116"/>
      <c r="AI277" s="116"/>
      <c r="AJ277" s="116"/>
      <c r="AK277" s="116">
        <v>2990.5800000000004</v>
      </c>
      <c r="AL277" s="116"/>
      <c r="AM277" s="116"/>
      <c r="AN277" s="116"/>
      <c r="AO277" s="116"/>
      <c r="AP277" s="116"/>
      <c r="AQ277" s="116">
        <v>0</v>
      </c>
      <c r="AR277" s="116"/>
      <c r="AS277" s="116"/>
      <c r="AT277" s="116"/>
      <c r="AU277" s="116"/>
      <c r="AV277" s="116"/>
      <c r="AW277" s="120"/>
      <c r="AX277" s="120"/>
      <c r="AY277" s="120"/>
      <c r="AZ277" s="120"/>
      <c r="BA277" s="120"/>
      <c r="BB277" s="120"/>
      <c r="BC277" s="120"/>
      <c r="BD277" s="120"/>
      <c r="BE277" s="120"/>
      <c r="BF277" s="120"/>
      <c r="BG277" s="120"/>
      <c r="BH277" s="120"/>
      <c r="BI277" s="120"/>
      <c r="BJ277" s="120"/>
      <c r="BK277" s="120"/>
      <c r="BL277" s="120"/>
    </row>
    <row r="279" spans="1:64" ht="14.25" customHeight="1" x14ac:dyDescent="12.75">
      <c r="A279" s="42" t="s">
        <v>252</v>
      </c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</row>
    <row r="280" spans="1:64" ht="15" customHeight="1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</row>
    <row r="281" spans="1:64" ht="1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3" spans="1:64" ht="14.25" x14ac:dyDescent="0.2">
      <c r="A283" s="42" t="s">
        <v>267</v>
      </c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</row>
    <row r="284" spans="1:64" ht="14.25" x14ac:dyDescent="0.2">
      <c r="A284" s="42" t="s">
        <v>240</v>
      </c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</row>
    <row r="285" spans="1:64" ht="15" customHeight="1" x14ac:dyDescent="0.2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</row>
    <row r="286" spans="1:64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9" spans="1:58" ht="28.5" customHeight="1" x14ac:dyDescent="0.2">
      <c r="A289" s="130" t="s">
        <v>225</v>
      </c>
      <c r="B289" s="127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  <c r="AB289" s="22"/>
      <c r="AC289" s="22"/>
      <c r="AD289" s="22"/>
      <c r="AE289" s="22"/>
      <c r="AF289" s="22"/>
      <c r="AG289" s="22"/>
      <c r="AH289" s="25"/>
      <c r="AI289" s="25"/>
      <c r="AJ289" s="25"/>
      <c r="AK289" s="25"/>
      <c r="AL289" s="25"/>
      <c r="AM289" s="25"/>
      <c r="AN289" s="25"/>
      <c r="AO289" s="25"/>
      <c r="AP289" s="25"/>
      <c r="AQ289" s="22"/>
      <c r="AR289" s="22"/>
      <c r="AS289" s="22"/>
      <c r="AT289" s="22"/>
      <c r="AU289" s="131" t="s">
        <v>227</v>
      </c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</row>
    <row r="290" spans="1:58" ht="12.75" customHeight="1" x14ac:dyDescent="0.2">
      <c r="AB290" s="23"/>
      <c r="AC290" s="23"/>
      <c r="AD290" s="23"/>
      <c r="AE290" s="23"/>
      <c r="AF290" s="23"/>
      <c r="AG290" s="23"/>
      <c r="AH290" s="27" t="s">
        <v>1</v>
      </c>
      <c r="AI290" s="27"/>
      <c r="AJ290" s="27"/>
      <c r="AK290" s="27"/>
      <c r="AL290" s="27"/>
      <c r="AM290" s="27"/>
      <c r="AN290" s="27"/>
      <c r="AO290" s="27"/>
      <c r="AP290" s="27"/>
      <c r="AQ290" s="23"/>
      <c r="AR290" s="23"/>
      <c r="AS290" s="23"/>
      <c r="AT290" s="23"/>
      <c r="AU290" s="27" t="s">
        <v>160</v>
      </c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</row>
    <row r="291" spans="1:58" ht="15" x14ac:dyDescent="0.2">
      <c r="AB291" s="23"/>
      <c r="AC291" s="23"/>
      <c r="AD291" s="23"/>
      <c r="AE291" s="23"/>
      <c r="AF291" s="23"/>
      <c r="AG291" s="23"/>
      <c r="AH291" s="24"/>
      <c r="AI291" s="24"/>
      <c r="AJ291" s="24"/>
      <c r="AK291" s="24"/>
      <c r="AL291" s="24"/>
      <c r="AM291" s="24"/>
      <c r="AN291" s="24"/>
      <c r="AO291" s="24"/>
      <c r="AP291" s="24"/>
      <c r="AQ291" s="23"/>
      <c r="AR291" s="23"/>
      <c r="AS291" s="23"/>
      <c r="AT291" s="23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</row>
    <row r="292" spans="1:58" ht="18" customHeight="1" x14ac:dyDescent="0.2">
      <c r="A292" s="130" t="s">
        <v>226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23"/>
      <c r="AC292" s="23"/>
      <c r="AD292" s="23"/>
      <c r="AE292" s="23"/>
      <c r="AF292" s="23"/>
      <c r="AG292" s="23"/>
      <c r="AH292" s="26"/>
      <c r="AI292" s="26"/>
      <c r="AJ292" s="26"/>
      <c r="AK292" s="26"/>
      <c r="AL292" s="26"/>
      <c r="AM292" s="26"/>
      <c r="AN292" s="26"/>
      <c r="AO292" s="26"/>
      <c r="AP292" s="26"/>
      <c r="AQ292" s="23"/>
      <c r="AR292" s="23"/>
      <c r="AS292" s="23"/>
      <c r="AT292" s="23"/>
      <c r="AU292" s="132" t="s">
        <v>228</v>
      </c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</row>
    <row r="293" spans="1:58" ht="12" customHeight="1" x14ac:dyDescent="0.2">
      <c r="AB293" s="23"/>
      <c r="AC293" s="23"/>
      <c r="AD293" s="23"/>
      <c r="AE293" s="23"/>
      <c r="AF293" s="23"/>
      <c r="AG293" s="23"/>
      <c r="AH293" s="27" t="s">
        <v>1</v>
      </c>
      <c r="AI293" s="27"/>
      <c r="AJ293" s="27"/>
      <c r="AK293" s="27"/>
      <c r="AL293" s="27"/>
      <c r="AM293" s="27"/>
      <c r="AN293" s="27"/>
      <c r="AO293" s="27"/>
      <c r="AP293" s="27"/>
      <c r="AQ293" s="23"/>
      <c r="AR293" s="23"/>
      <c r="AS293" s="23"/>
      <c r="AT293" s="23"/>
      <c r="AU293" s="27" t="s">
        <v>160</v>
      </c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</row>
  </sheetData>
  <mergeCells count="2075">
    <mergeCell ref="AQ277:AV277"/>
    <mergeCell ref="AW277:BD277"/>
    <mergeCell ref="BE277:BL277"/>
    <mergeCell ref="A277:F277"/>
    <mergeCell ref="G277:S277"/>
    <mergeCell ref="T277:Y277"/>
    <mergeCell ref="Z277:AD277"/>
    <mergeCell ref="AE277:AJ277"/>
    <mergeCell ref="AK277:AP277"/>
    <mergeCell ref="BE275:BL275"/>
    <mergeCell ref="A276:F276"/>
    <mergeCell ref="G276:S276"/>
    <mergeCell ref="T276:Y276"/>
    <mergeCell ref="Z276:AD276"/>
    <mergeCell ref="AE276:AJ276"/>
    <mergeCell ref="AK276:AP276"/>
    <mergeCell ref="AQ276:AV276"/>
    <mergeCell ref="AW276:BD276"/>
    <mergeCell ref="BE276:BL276"/>
    <mergeCell ref="AW274:BD274"/>
    <mergeCell ref="BE274:BL274"/>
    <mergeCell ref="A275:F275"/>
    <mergeCell ref="G275:S275"/>
    <mergeCell ref="T275:Y275"/>
    <mergeCell ref="Z275:AD275"/>
    <mergeCell ref="AE275:AJ275"/>
    <mergeCell ref="AK275:AP275"/>
    <mergeCell ref="AQ275:AV275"/>
    <mergeCell ref="AW275:BD275"/>
    <mergeCell ref="AQ273:AV273"/>
    <mergeCell ref="AW273:BD273"/>
    <mergeCell ref="BE273:BL273"/>
    <mergeCell ref="A274:F274"/>
    <mergeCell ref="G274:S274"/>
    <mergeCell ref="T274:Y274"/>
    <mergeCell ref="Z274:AD274"/>
    <mergeCell ref="AE274:AJ274"/>
    <mergeCell ref="AK274:AP274"/>
    <mergeCell ref="AQ274:AV274"/>
    <mergeCell ref="A273:F273"/>
    <mergeCell ref="G273:S273"/>
    <mergeCell ref="T273:Y273"/>
    <mergeCell ref="Z273:AD273"/>
    <mergeCell ref="AE273:AJ273"/>
    <mergeCell ref="AK273:AP273"/>
    <mergeCell ref="BE271:BL271"/>
    <mergeCell ref="A272:F272"/>
    <mergeCell ref="G272:S272"/>
    <mergeCell ref="T272:Y272"/>
    <mergeCell ref="Z272:AD272"/>
    <mergeCell ref="AE272:AJ272"/>
    <mergeCell ref="AK272:AP272"/>
    <mergeCell ref="AQ272:AV272"/>
    <mergeCell ref="AW272:BD272"/>
    <mergeCell ref="BE272:BL272"/>
    <mergeCell ref="AW270:BD270"/>
    <mergeCell ref="BE270:BL270"/>
    <mergeCell ref="A271:F271"/>
    <mergeCell ref="G271:S271"/>
    <mergeCell ref="T271:Y271"/>
    <mergeCell ref="Z271:AD271"/>
    <mergeCell ref="AE271:AJ271"/>
    <mergeCell ref="AK271:AP271"/>
    <mergeCell ref="AQ271:AV271"/>
    <mergeCell ref="AW271:BD271"/>
    <mergeCell ref="AQ269:AV269"/>
    <mergeCell ref="AW269:BD269"/>
    <mergeCell ref="BE269:BL269"/>
    <mergeCell ref="A270:F270"/>
    <mergeCell ref="G270:S270"/>
    <mergeCell ref="T270:Y270"/>
    <mergeCell ref="Z270:AD270"/>
    <mergeCell ref="AE270:AJ270"/>
    <mergeCell ref="AK270:AP270"/>
    <mergeCell ref="AQ270:AV270"/>
    <mergeCell ref="AK268:AP268"/>
    <mergeCell ref="AQ268:AV268"/>
    <mergeCell ref="AW268:BD268"/>
    <mergeCell ref="BE268:BL268"/>
    <mergeCell ref="A269:F269"/>
    <mergeCell ref="G269:S269"/>
    <mergeCell ref="T269:Y269"/>
    <mergeCell ref="Z269:AD269"/>
    <mergeCell ref="AE269:AJ269"/>
    <mergeCell ref="AK269:AP269"/>
    <mergeCell ref="AE267:AJ267"/>
    <mergeCell ref="AK267:AP267"/>
    <mergeCell ref="AQ267:AV267"/>
    <mergeCell ref="AW267:BD267"/>
    <mergeCell ref="BE267:BL267"/>
    <mergeCell ref="A268:F268"/>
    <mergeCell ref="G268:S268"/>
    <mergeCell ref="T268:Y268"/>
    <mergeCell ref="Z268:AD268"/>
    <mergeCell ref="AE268:AJ268"/>
    <mergeCell ref="AJ258:AN258"/>
    <mergeCell ref="AO258:AS258"/>
    <mergeCell ref="AT258:AW258"/>
    <mergeCell ref="AX258:BB258"/>
    <mergeCell ref="BC258:BG258"/>
    <mergeCell ref="BH258:BL258"/>
    <mergeCell ref="A258:F258"/>
    <mergeCell ref="G258:P258"/>
    <mergeCell ref="Q258:U258"/>
    <mergeCell ref="V258:Y258"/>
    <mergeCell ref="Z258:AD258"/>
    <mergeCell ref="AE258:AI258"/>
    <mergeCell ref="AJ257:AN257"/>
    <mergeCell ref="AO257:AS257"/>
    <mergeCell ref="AT257:AW257"/>
    <mergeCell ref="AX257:BB257"/>
    <mergeCell ref="BC257:BG257"/>
    <mergeCell ref="BH257:BL257"/>
    <mergeCell ref="A257:F257"/>
    <mergeCell ref="G257:P257"/>
    <mergeCell ref="Q257:U257"/>
    <mergeCell ref="V257:Y257"/>
    <mergeCell ref="Z257:AD257"/>
    <mergeCell ref="AE257:AI257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J252:AN252"/>
    <mergeCell ref="AO252:AS252"/>
    <mergeCell ref="AT252:AW252"/>
    <mergeCell ref="AX252:BB252"/>
    <mergeCell ref="BC252:BG252"/>
    <mergeCell ref="BH252:BL252"/>
    <mergeCell ref="A252:F252"/>
    <mergeCell ref="G252:P252"/>
    <mergeCell ref="Q252:U252"/>
    <mergeCell ref="V252:Y252"/>
    <mergeCell ref="Z252:AD252"/>
    <mergeCell ref="AE252:AI252"/>
    <mergeCell ref="AJ251:AN251"/>
    <mergeCell ref="AO251:AS251"/>
    <mergeCell ref="AT251:AW251"/>
    <mergeCell ref="AX251:BB251"/>
    <mergeCell ref="BC251:BG251"/>
    <mergeCell ref="BH251:BL251"/>
    <mergeCell ref="A251:F251"/>
    <mergeCell ref="G251:P251"/>
    <mergeCell ref="Q251:U251"/>
    <mergeCell ref="V251:Y251"/>
    <mergeCell ref="Z251:AD251"/>
    <mergeCell ref="AE251:AI251"/>
    <mergeCell ref="AJ250:AN250"/>
    <mergeCell ref="AO250:AS250"/>
    <mergeCell ref="AT250:AW250"/>
    <mergeCell ref="AX250:BB250"/>
    <mergeCell ref="BC250:BG250"/>
    <mergeCell ref="BH250:BL250"/>
    <mergeCell ref="A250:F250"/>
    <mergeCell ref="G250:P250"/>
    <mergeCell ref="Q250:U250"/>
    <mergeCell ref="V250:Y250"/>
    <mergeCell ref="Z250:AD250"/>
    <mergeCell ref="AE250:AI250"/>
    <mergeCell ref="AJ249:AN249"/>
    <mergeCell ref="AO249:AS249"/>
    <mergeCell ref="AT249:AW249"/>
    <mergeCell ref="AX249:BB249"/>
    <mergeCell ref="BC249:BG249"/>
    <mergeCell ref="BH249:BL249"/>
    <mergeCell ref="AT248:AW248"/>
    <mergeCell ref="AX248:BB248"/>
    <mergeCell ref="BC248:BG248"/>
    <mergeCell ref="BH248:BL248"/>
    <mergeCell ref="A249:F249"/>
    <mergeCell ref="G249:P249"/>
    <mergeCell ref="Q249:U249"/>
    <mergeCell ref="V249:Y249"/>
    <mergeCell ref="Z249:AD249"/>
    <mergeCell ref="AE249:AI249"/>
    <mergeCell ref="A248:F248"/>
    <mergeCell ref="G248:P248"/>
    <mergeCell ref="Q248:U248"/>
    <mergeCell ref="V248:Y248"/>
    <mergeCell ref="Z248:AD248"/>
    <mergeCell ref="AE248:AI248"/>
    <mergeCell ref="AJ248:AN248"/>
    <mergeCell ref="AO248:AS248"/>
    <mergeCell ref="BB238:BF238"/>
    <mergeCell ref="BG238:BL238"/>
    <mergeCell ref="BB237:BF237"/>
    <mergeCell ref="BG237:BL237"/>
    <mergeCell ref="A238:F238"/>
    <mergeCell ref="G238:S238"/>
    <mergeCell ref="T238:Y238"/>
    <mergeCell ref="Z238:AD238"/>
    <mergeCell ref="AE238:AJ238"/>
    <mergeCell ref="AK238:AP238"/>
    <mergeCell ref="AQ238:AV238"/>
    <mergeCell ref="AW238:BA238"/>
    <mergeCell ref="BB236:BF236"/>
    <mergeCell ref="BG236:BL236"/>
    <mergeCell ref="A237:F237"/>
    <mergeCell ref="G237:S237"/>
    <mergeCell ref="T237:Y237"/>
    <mergeCell ref="Z237:AD237"/>
    <mergeCell ref="AE237:AJ237"/>
    <mergeCell ref="AK237:AP237"/>
    <mergeCell ref="AQ237:AV237"/>
    <mergeCell ref="AW237:BA237"/>
    <mergeCell ref="BB235:BF235"/>
    <mergeCell ref="BG235:BL235"/>
    <mergeCell ref="A236:F236"/>
    <mergeCell ref="G236:S236"/>
    <mergeCell ref="T236:Y236"/>
    <mergeCell ref="Z236:AD236"/>
    <mergeCell ref="AE236:AJ236"/>
    <mergeCell ref="AK236:AP236"/>
    <mergeCell ref="AQ236:AV236"/>
    <mergeCell ref="AW236:BA236"/>
    <mergeCell ref="BB234:BF234"/>
    <mergeCell ref="BG234:BL234"/>
    <mergeCell ref="A235:F235"/>
    <mergeCell ref="G235:S235"/>
    <mergeCell ref="T235:Y235"/>
    <mergeCell ref="Z235:AD235"/>
    <mergeCell ref="AE235:AJ235"/>
    <mergeCell ref="AK235:AP235"/>
    <mergeCell ref="AQ235:AV235"/>
    <mergeCell ref="AW235:BA235"/>
    <mergeCell ref="BB233:BF233"/>
    <mergeCell ref="BG233:BL233"/>
    <mergeCell ref="A234:F234"/>
    <mergeCell ref="G234:S234"/>
    <mergeCell ref="T234:Y234"/>
    <mergeCell ref="Z234:AD234"/>
    <mergeCell ref="AE234:AJ234"/>
    <mergeCell ref="AK234:AP234"/>
    <mergeCell ref="AQ234:AV234"/>
    <mergeCell ref="AW234:BA234"/>
    <mergeCell ref="BB232:BF232"/>
    <mergeCell ref="BG232:BL232"/>
    <mergeCell ref="A233:F233"/>
    <mergeCell ref="G233:S233"/>
    <mergeCell ref="T233:Y233"/>
    <mergeCell ref="Z233:AD233"/>
    <mergeCell ref="AE233:AJ233"/>
    <mergeCell ref="AK233:AP233"/>
    <mergeCell ref="AQ233:AV233"/>
    <mergeCell ref="AW233:BA233"/>
    <mergeCell ref="BB231:BF231"/>
    <mergeCell ref="BG231:BL231"/>
    <mergeCell ref="A232:F232"/>
    <mergeCell ref="G232:S232"/>
    <mergeCell ref="T232:Y232"/>
    <mergeCell ref="Z232:AD232"/>
    <mergeCell ref="AE232:AJ232"/>
    <mergeCell ref="AK232:AP232"/>
    <mergeCell ref="AQ232:AV232"/>
    <mergeCell ref="AW232:BA232"/>
    <mergeCell ref="BB230:BF230"/>
    <mergeCell ref="BG230:BL230"/>
    <mergeCell ref="A231:F231"/>
    <mergeCell ref="G231:S231"/>
    <mergeCell ref="T231:Y231"/>
    <mergeCell ref="Z231:AD231"/>
    <mergeCell ref="AE231:AJ231"/>
    <mergeCell ref="AK231:AP231"/>
    <mergeCell ref="AQ231:AV231"/>
    <mergeCell ref="AW231:BA231"/>
    <mergeCell ref="BB229:BF229"/>
    <mergeCell ref="BG229:BL229"/>
    <mergeCell ref="A230:F230"/>
    <mergeCell ref="G230:S230"/>
    <mergeCell ref="T230:Y230"/>
    <mergeCell ref="Z230:AD230"/>
    <mergeCell ref="AE230:AJ230"/>
    <mergeCell ref="AK230:AP230"/>
    <mergeCell ref="AQ230:AV230"/>
    <mergeCell ref="AW230:BA230"/>
    <mergeCell ref="T229:Y229"/>
    <mergeCell ref="Z229:AD229"/>
    <mergeCell ref="AE229:AJ229"/>
    <mergeCell ref="AK229:AP229"/>
    <mergeCell ref="AQ229:AV229"/>
    <mergeCell ref="AW229:BA229"/>
    <mergeCell ref="A228:F228"/>
    <mergeCell ref="G228:S228"/>
    <mergeCell ref="T228:Y228"/>
    <mergeCell ref="Z228:AD228"/>
    <mergeCell ref="AE228:AJ228"/>
    <mergeCell ref="AK228:AP228"/>
    <mergeCell ref="AQ228:AV228"/>
    <mergeCell ref="AW228:BA228"/>
    <mergeCell ref="AK204:AO204"/>
    <mergeCell ref="AP204:AT204"/>
    <mergeCell ref="AU204:AY204"/>
    <mergeCell ref="AZ204:BD204"/>
    <mergeCell ref="A204:F204"/>
    <mergeCell ref="G204:S204"/>
    <mergeCell ref="T204:Z204"/>
    <mergeCell ref="AA204:AE204"/>
    <mergeCell ref="AF204:AJ204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Z195:BD195"/>
    <mergeCell ref="BJ184:BL184"/>
    <mergeCell ref="AR184:AT184"/>
    <mergeCell ref="AU184:AW184"/>
    <mergeCell ref="AX184:AZ184"/>
    <mergeCell ref="BA184:BC184"/>
    <mergeCell ref="BD184:BF184"/>
    <mergeCell ref="BG184:BI184"/>
    <mergeCell ref="BJ183:BL183"/>
    <mergeCell ref="A184:C184"/>
    <mergeCell ref="D184:V184"/>
    <mergeCell ref="W184:Y184"/>
    <mergeCell ref="Z184:AB184"/>
    <mergeCell ref="AC184:AE184"/>
    <mergeCell ref="AF184:AH184"/>
    <mergeCell ref="AI184:AK184"/>
    <mergeCell ref="AL184:AN184"/>
    <mergeCell ref="AO184:AQ184"/>
    <mergeCell ref="AR183:AT183"/>
    <mergeCell ref="AU183:AW183"/>
    <mergeCell ref="AX183:AZ183"/>
    <mergeCell ref="BA183:BC183"/>
    <mergeCell ref="BD183:BF183"/>
    <mergeCell ref="BG183:BI183"/>
    <mergeCell ref="BJ182:BL182"/>
    <mergeCell ref="A183:C183"/>
    <mergeCell ref="D183:V183"/>
    <mergeCell ref="W183:Y183"/>
    <mergeCell ref="Z183:AB183"/>
    <mergeCell ref="AC183:AE183"/>
    <mergeCell ref="AF183:AH183"/>
    <mergeCell ref="AI183:AK183"/>
    <mergeCell ref="AL183:AN183"/>
    <mergeCell ref="AO183:AQ183"/>
    <mergeCell ref="AR182:AT182"/>
    <mergeCell ref="AU182:AW182"/>
    <mergeCell ref="AX182:AZ182"/>
    <mergeCell ref="BA182:BC182"/>
    <mergeCell ref="BD182:BF182"/>
    <mergeCell ref="BG182:BI182"/>
    <mergeCell ref="BJ181:BL181"/>
    <mergeCell ref="A182:C182"/>
    <mergeCell ref="D182:V182"/>
    <mergeCell ref="W182:Y182"/>
    <mergeCell ref="Z182:AB182"/>
    <mergeCell ref="AC182:AE182"/>
    <mergeCell ref="AF182:AH182"/>
    <mergeCell ref="AI182:AK182"/>
    <mergeCell ref="AL182:AN182"/>
    <mergeCell ref="AO182:AQ182"/>
    <mergeCell ref="AR181:AT181"/>
    <mergeCell ref="AU181:AW181"/>
    <mergeCell ref="AX181:AZ181"/>
    <mergeCell ref="BA181:BC181"/>
    <mergeCell ref="BD181:BF181"/>
    <mergeCell ref="BG181:BI181"/>
    <mergeCell ref="A181:C181"/>
    <mergeCell ref="D181:V181"/>
    <mergeCell ref="W181:Y181"/>
    <mergeCell ref="Z181:AB181"/>
    <mergeCell ref="AC181:AE181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O166:AS166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O165:AS165"/>
    <mergeCell ref="AT165:AX165"/>
    <mergeCell ref="Z164:AD164"/>
    <mergeCell ref="AE164:AI164"/>
    <mergeCell ref="AJ164:AN164"/>
    <mergeCell ref="AO164:AS164"/>
    <mergeCell ref="AT164:AX164"/>
    <mergeCell ref="AY164:BC164"/>
    <mergeCell ref="A163:T163"/>
    <mergeCell ref="U163:Y163"/>
    <mergeCell ref="Z163:AD163"/>
    <mergeCell ref="AE163:AI163"/>
    <mergeCell ref="AJ163:AN163"/>
    <mergeCell ref="AO163:AS163"/>
    <mergeCell ref="AT163:AX163"/>
    <mergeCell ref="AY163:BC163"/>
    <mergeCell ref="BD163:BH163"/>
    <mergeCell ref="BE154:BI154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V145:AE145"/>
    <mergeCell ref="AF145:AJ145"/>
    <mergeCell ref="AK145:AO145"/>
    <mergeCell ref="AP145:AT145"/>
    <mergeCell ref="AU145:AY145"/>
    <mergeCell ref="AZ145:BD145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36:BI136"/>
    <mergeCell ref="BJ136:BN136"/>
    <mergeCell ref="BO136:BS136"/>
    <mergeCell ref="BT136:BX136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V127:AE127"/>
    <mergeCell ref="AF127:AJ127"/>
    <mergeCell ref="AK127:AO127"/>
    <mergeCell ref="AU126:AY126"/>
    <mergeCell ref="AZ126:BD126"/>
    <mergeCell ref="BE126:BI126"/>
    <mergeCell ref="BJ126:BN126"/>
    <mergeCell ref="BO126:BS126"/>
    <mergeCell ref="BT126:BX126"/>
    <mergeCell ref="A126:C126"/>
    <mergeCell ref="D126:P126"/>
    <mergeCell ref="Q126:U126"/>
    <mergeCell ref="V126:AE126"/>
    <mergeCell ref="AF126:AJ126"/>
    <mergeCell ref="AK126:AO126"/>
    <mergeCell ref="AP126:AT126"/>
    <mergeCell ref="A116:C116"/>
    <mergeCell ref="D116:T116"/>
    <mergeCell ref="U116:Y116"/>
    <mergeCell ref="Z116:AD116"/>
    <mergeCell ref="AE116:AI116"/>
    <mergeCell ref="AJ116:AN116"/>
    <mergeCell ref="AO116:AS116"/>
    <mergeCell ref="BB107:BF107"/>
    <mergeCell ref="BG107:BK107"/>
    <mergeCell ref="BL107:BP107"/>
    <mergeCell ref="BQ107:BT107"/>
    <mergeCell ref="BU107:BY107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X107:BA107"/>
    <mergeCell ref="BG88:BK88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AC79:AG79"/>
    <mergeCell ref="AH79:AL79"/>
    <mergeCell ref="AM79:AQ79"/>
    <mergeCell ref="AR79:AV79"/>
    <mergeCell ref="AW79:BA79"/>
    <mergeCell ref="BB79:BF79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B61:BF61"/>
    <mergeCell ref="BG61:BK61"/>
    <mergeCell ref="BL61:BP61"/>
    <mergeCell ref="BQ61:BT61"/>
    <mergeCell ref="BU61:BY61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92:AA292"/>
    <mergeCell ref="AH292:AP292"/>
    <mergeCell ref="AU292:BF292"/>
    <mergeCell ref="AH293:AP293"/>
    <mergeCell ref="AU293:BF293"/>
    <mergeCell ref="A31:D31"/>
    <mergeCell ref="E31:T31"/>
    <mergeCell ref="U31:Y31"/>
    <mergeCell ref="Z31:AD31"/>
    <mergeCell ref="AE31:AH31"/>
    <mergeCell ref="A285:BL285"/>
    <mergeCell ref="A289:AA289"/>
    <mergeCell ref="AH289:AP289"/>
    <mergeCell ref="AU289:BF289"/>
    <mergeCell ref="AH290:AP290"/>
    <mergeCell ref="AU290:BF290"/>
    <mergeCell ref="AW266:BD266"/>
    <mergeCell ref="BE266:BL266"/>
    <mergeCell ref="A279:BL279"/>
    <mergeCell ref="A280:BL280"/>
    <mergeCell ref="A283:BL283"/>
    <mergeCell ref="A284:BL284"/>
    <mergeCell ref="A267:F267"/>
    <mergeCell ref="G267:S267"/>
    <mergeCell ref="T267:Y267"/>
    <mergeCell ref="Z267:AD267"/>
    <mergeCell ref="AQ265:AV265"/>
    <mergeCell ref="AW265:BD265"/>
    <mergeCell ref="BE265:BL265"/>
    <mergeCell ref="A266:F266"/>
    <mergeCell ref="G266:S266"/>
    <mergeCell ref="T266:Y266"/>
    <mergeCell ref="Z266:AD266"/>
    <mergeCell ref="AE266:AJ266"/>
    <mergeCell ref="AK266:AP266"/>
    <mergeCell ref="AQ266:AV266"/>
    <mergeCell ref="A265:F265"/>
    <mergeCell ref="G265:S265"/>
    <mergeCell ref="T265:Y265"/>
    <mergeCell ref="Z265:AD265"/>
    <mergeCell ref="AE265:AJ265"/>
    <mergeCell ref="AK265:AP265"/>
    <mergeCell ref="BE262:BL263"/>
    <mergeCell ref="A264:F264"/>
    <mergeCell ref="G264:S264"/>
    <mergeCell ref="T264:Y264"/>
    <mergeCell ref="Z264:AD264"/>
    <mergeCell ref="AE264:AJ264"/>
    <mergeCell ref="AK264:AP264"/>
    <mergeCell ref="AQ264:AV264"/>
    <mergeCell ref="AW264:BD264"/>
    <mergeCell ref="BE264:BL264"/>
    <mergeCell ref="A260:BL260"/>
    <mergeCell ref="A261:BL261"/>
    <mergeCell ref="A262:F263"/>
    <mergeCell ref="G262:S263"/>
    <mergeCell ref="T262:Y263"/>
    <mergeCell ref="Z262:AD263"/>
    <mergeCell ref="AE262:AJ263"/>
    <mergeCell ref="AK262:AP263"/>
    <mergeCell ref="AQ262:AV263"/>
    <mergeCell ref="AW262:BD263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Q247:U247"/>
    <mergeCell ref="V247:Y247"/>
    <mergeCell ref="Z247:AD247"/>
    <mergeCell ref="AE247:AI247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T243:AW244"/>
    <mergeCell ref="AX243:BG243"/>
    <mergeCell ref="BH243:BL244"/>
    <mergeCell ref="Z244:AD244"/>
    <mergeCell ref="AE244:AI244"/>
    <mergeCell ref="AX244:BB244"/>
    <mergeCell ref="BC244:BG244"/>
    <mergeCell ref="A241:BL241"/>
    <mergeCell ref="A242:F244"/>
    <mergeCell ref="G242:P244"/>
    <mergeCell ref="Q242:AN242"/>
    <mergeCell ref="AO242:BL242"/>
    <mergeCell ref="Q243:U244"/>
    <mergeCell ref="V243:Y244"/>
    <mergeCell ref="Z243:AI243"/>
    <mergeCell ref="AJ243:AN244"/>
    <mergeCell ref="AO243:AS244"/>
    <mergeCell ref="AK227:AP227"/>
    <mergeCell ref="AQ227:AV227"/>
    <mergeCell ref="AW227:BA227"/>
    <mergeCell ref="BB227:BF227"/>
    <mergeCell ref="BG227:BL227"/>
    <mergeCell ref="A240:BL240"/>
    <mergeCell ref="BB228:BF228"/>
    <mergeCell ref="BG228:BL228"/>
    <mergeCell ref="A229:F229"/>
    <mergeCell ref="G229:S229"/>
    <mergeCell ref="AK226:AP226"/>
    <mergeCell ref="AQ226:AV226"/>
    <mergeCell ref="AW226:BA226"/>
    <mergeCell ref="BB226:BF226"/>
    <mergeCell ref="BG226:BL226"/>
    <mergeCell ref="A227:F227"/>
    <mergeCell ref="G227:S227"/>
    <mergeCell ref="T227:Y227"/>
    <mergeCell ref="Z227:AD227"/>
    <mergeCell ref="AE227:AJ227"/>
    <mergeCell ref="AK225:AP225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Q223:AV224"/>
    <mergeCell ref="AW223:BF223"/>
    <mergeCell ref="BG223:BL224"/>
    <mergeCell ref="AW224:BA224"/>
    <mergeCell ref="BB224:BF224"/>
    <mergeCell ref="A225:F225"/>
    <mergeCell ref="G225:S225"/>
    <mergeCell ref="T225:Y225"/>
    <mergeCell ref="Z225:AD225"/>
    <mergeCell ref="AE225:AJ225"/>
    <mergeCell ref="A223:F224"/>
    <mergeCell ref="G223:S224"/>
    <mergeCell ref="T223:Y224"/>
    <mergeCell ref="Z223:AD224"/>
    <mergeCell ref="AE223:AJ224"/>
    <mergeCell ref="AK223:AP224"/>
    <mergeCell ref="BP213:BS213"/>
    <mergeCell ref="A216:BL216"/>
    <mergeCell ref="A217:BL217"/>
    <mergeCell ref="A220:BL220"/>
    <mergeCell ref="A221:BL221"/>
    <mergeCell ref="A222:BL222"/>
    <mergeCell ref="AO213:AR213"/>
    <mergeCell ref="AS213:AW213"/>
    <mergeCell ref="AX213:BA213"/>
    <mergeCell ref="BB213:BF213"/>
    <mergeCell ref="BG213:BJ213"/>
    <mergeCell ref="BK213:BO213"/>
    <mergeCell ref="BB212:BF212"/>
    <mergeCell ref="BG212:BJ212"/>
    <mergeCell ref="BK212:BO212"/>
    <mergeCell ref="BP212:BS212"/>
    <mergeCell ref="A213:M213"/>
    <mergeCell ref="N213:U213"/>
    <mergeCell ref="V213:Z213"/>
    <mergeCell ref="AA213:AE213"/>
    <mergeCell ref="AF213:AI213"/>
    <mergeCell ref="AJ213:AN213"/>
    <mergeCell ref="BP211:BS211"/>
    <mergeCell ref="A212:M212"/>
    <mergeCell ref="N212:U212"/>
    <mergeCell ref="V212:Z212"/>
    <mergeCell ref="AA212:AE212"/>
    <mergeCell ref="AF212:AI212"/>
    <mergeCell ref="AJ212:AN212"/>
    <mergeCell ref="AO212:AR212"/>
    <mergeCell ref="AS212:AW212"/>
    <mergeCell ref="AX212:BA212"/>
    <mergeCell ref="AO211:AR211"/>
    <mergeCell ref="AS211:AW211"/>
    <mergeCell ref="AX211:BA211"/>
    <mergeCell ref="BB211:BF211"/>
    <mergeCell ref="BG211:BJ211"/>
    <mergeCell ref="BK211:BO211"/>
    <mergeCell ref="BB210:BF210"/>
    <mergeCell ref="BG210:BJ210"/>
    <mergeCell ref="BK210:BO210"/>
    <mergeCell ref="BP210:BS210"/>
    <mergeCell ref="A211:M211"/>
    <mergeCell ref="N211:U211"/>
    <mergeCell ref="V211:Z211"/>
    <mergeCell ref="AA211:AE211"/>
    <mergeCell ref="AF211:AI211"/>
    <mergeCell ref="AJ211:AN211"/>
    <mergeCell ref="AA210:AE210"/>
    <mergeCell ref="AF210:AI210"/>
    <mergeCell ref="AJ210:AN210"/>
    <mergeCell ref="AO210:AR210"/>
    <mergeCell ref="AS210:AW210"/>
    <mergeCell ref="AX210:BA210"/>
    <mergeCell ref="A207:BL207"/>
    <mergeCell ref="A208:BM208"/>
    <mergeCell ref="A209:M210"/>
    <mergeCell ref="N209:U210"/>
    <mergeCell ref="V209:Z210"/>
    <mergeCell ref="AA209:AI209"/>
    <mergeCell ref="AJ209:AR209"/>
    <mergeCell ref="AS209:BA209"/>
    <mergeCell ref="BB209:BJ209"/>
    <mergeCell ref="BK209:BS209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Z203:BD203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U202:AY202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197:BL197"/>
    <mergeCell ref="A198:BD198"/>
    <mergeCell ref="A199:F200"/>
    <mergeCell ref="G199:S200"/>
    <mergeCell ref="T199:Z200"/>
    <mergeCell ref="AA199:AO199"/>
    <mergeCell ref="AP199:BD199"/>
    <mergeCell ref="AA200:AE200"/>
    <mergeCell ref="AF200:AJ200"/>
    <mergeCell ref="AK200:AO200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AP191:AT191"/>
    <mergeCell ref="AU191:AY191"/>
    <mergeCell ref="AZ191:BD191"/>
    <mergeCell ref="BE191:BI191"/>
    <mergeCell ref="BJ191:BN191"/>
    <mergeCell ref="BO191:BS191"/>
    <mergeCell ref="A189:BS189"/>
    <mergeCell ref="A190:F191"/>
    <mergeCell ref="G190:S191"/>
    <mergeCell ref="T190:Z191"/>
    <mergeCell ref="AA190:AO190"/>
    <mergeCell ref="AP190:BD190"/>
    <mergeCell ref="BE190:BS190"/>
    <mergeCell ref="AA191:AE191"/>
    <mergeCell ref="AF191:AJ191"/>
    <mergeCell ref="AK191:AO191"/>
    <mergeCell ref="BA180:BC180"/>
    <mergeCell ref="BD180:BF180"/>
    <mergeCell ref="BG180:BI180"/>
    <mergeCell ref="BJ180:BL180"/>
    <mergeCell ref="A187:BL187"/>
    <mergeCell ref="A188:BS188"/>
    <mergeCell ref="AF181:AH181"/>
    <mergeCell ref="AI181:AK181"/>
    <mergeCell ref="AL181:AN181"/>
    <mergeCell ref="AO181:AQ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BA178:BC178"/>
    <mergeCell ref="BD178:BF178"/>
    <mergeCell ref="BG178:BI178"/>
    <mergeCell ref="BJ178:BL178"/>
    <mergeCell ref="A179:C179"/>
    <mergeCell ref="D179:V179"/>
    <mergeCell ref="W179:Y179"/>
    <mergeCell ref="Z179:AB179"/>
    <mergeCell ref="AC179:AE179"/>
    <mergeCell ref="AF179:AH179"/>
    <mergeCell ref="AI178:AK178"/>
    <mergeCell ref="AL178:AN178"/>
    <mergeCell ref="AO178:AQ178"/>
    <mergeCell ref="AR178:AT178"/>
    <mergeCell ref="AU178:AW178"/>
    <mergeCell ref="AX178:AZ178"/>
    <mergeCell ref="A178:C178"/>
    <mergeCell ref="D178:V178"/>
    <mergeCell ref="W178:Y178"/>
    <mergeCell ref="Z178:AB178"/>
    <mergeCell ref="AC178:AE178"/>
    <mergeCell ref="AF178:AH178"/>
    <mergeCell ref="BJ176:BL177"/>
    <mergeCell ref="W177:Y177"/>
    <mergeCell ref="Z177:AB177"/>
    <mergeCell ref="AC177:AE177"/>
    <mergeCell ref="AF177:AH177"/>
    <mergeCell ref="AI177:AK177"/>
    <mergeCell ref="AL177:AN177"/>
    <mergeCell ref="AO177:AQ177"/>
    <mergeCell ref="AR177:AT177"/>
    <mergeCell ref="BG175:BL175"/>
    <mergeCell ref="W176:AB176"/>
    <mergeCell ref="AC176:AH176"/>
    <mergeCell ref="AI176:AN176"/>
    <mergeCell ref="AO176:AT176"/>
    <mergeCell ref="AU176:AW177"/>
    <mergeCell ref="AX176:AZ177"/>
    <mergeCell ref="BA176:BC177"/>
    <mergeCell ref="BD176:BF177"/>
    <mergeCell ref="BG176:BI177"/>
    <mergeCell ref="A175:C177"/>
    <mergeCell ref="D175:V177"/>
    <mergeCell ref="W175:AH175"/>
    <mergeCell ref="AI175:AT175"/>
    <mergeCell ref="AU175:AZ175"/>
    <mergeCell ref="BA175:BF175"/>
    <mergeCell ref="AT162:AX162"/>
    <mergeCell ref="AY162:BC162"/>
    <mergeCell ref="BD162:BH162"/>
    <mergeCell ref="BI162:BM162"/>
    <mergeCell ref="BN162:BR162"/>
    <mergeCell ref="A174:BL174"/>
    <mergeCell ref="BI163:BM163"/>
    <mergeCell ref="BN163:BR163"/>
    <mergeCell ref="A164:T164"/>
    <mergeCell ref="U164:Y164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T160:AX160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158:T159"/>
    <mergeCell ref="U158:AD158"/>
    <mergeCell ref="AE158:AN158"/>
    <mergeCell ref="AO158:AX158"/>
    <mergeCell ref="AY158:BH158"/>
    <mergeCell ref="BI158:BR158"/>
    <mergeCell ref="U159:Y159"/>
    <mergeCell ref="Z159:AD159"/>
    <mergeCell ref="AE159:AI159"/>
    <mergeCell ref="AJ159:AN159"/>
    <mergeCell ref="AP143:AT143"/>
    <mergeCell ref="AU143:AY143"/>
    <mergeCell ref="AZ143:BD143"/>
    <mergeCell ref="BE143:BI143"/>
    <mergeCell ref="A156:BL156"/>
    <mergeCell ref="A157:BR157"/>
    <mergeCell ref="BE144:BI144"/>
    <mergeCell ref="A145:C145"/>
    <mergeCell ref="D145:P145"/>
    <mergeCell ref="Q145:U145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BT125:BX125"/>
    <mergeCell ref="A138:BL138"/>
    <mergeCell ref="A139:C140"/>
    <mergeCell ref="D139:P140"/>
    <mergeCell ref="Q139:U140"/>
    <mergeCell ref="V139:AE140"/>
    <mergeCell ref="AF139:AT139"/>
    <mergeCell ref="AU139:BI139"/>
    <mergeCell ref="AF140:AJ140"/>
    <mergeCell ref="AK140:AO140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BJ121:BX121"/>
    <mergeCell ref="AF122:AJ122"/>
    <mergeCell ref="AK122:AO122"/>
    <mergeCell ref="AP122:AT122"/>
    <mergeCell ref="AU122:AY122"/>
    <mergeCell ref="AZ122:BD122"/>
    <mergeCell ref="BE122:BI122"/>
    <mergeCell ref="BJ122:BN122"/>
    <mergeCell ref="BO122:BS122"/>
    <mergeCell ref="BT122:BX122"/>
    <mergeCell ref="A121:C122"/>
    <mergeCell ref="D121:P122"/>
    <mergeCell ref="Q121:U122"/>
    <mergeCell ref="V121:AE122"/>
    <mergeCell ref="AF121:AT121"/>
    <mergeCell ref="AU121:BI121"/>
    <mergeCell ref="AO115:AS115"/>
    <mergeCell ref="AT115:AX115"/>
    <mergeCell ref="AY115:BC115"/>
    <mergeCell ref="BD115:BH115"/>
    <mergeCell ref="A119:BL119"/>
    <mergeCell ref="A120:BL120"/>
    <mergeCell ref="AT116:AX116"/>
    <mergeCell ref="AY116:BC116"/>
    <mergeCell ref="BD116:BH116"/>
    <mergeCell ref="AO114:AS114"/>
    <mergeCell ref="AT114:AX114"/>
    <mergeCell ref="AY114:BC114"/>
    <mergeCell ref="BD114:BH114"/>
    <mergeCell ref="A115:C115"/>
    <mergeCell ref="D115:T115"/>
    <mergeCell ref="U115:Y115"/>
    <mergeCell ref="Z115:AD115"/>
    <mergeCell ref="AE115:AI115"/>
    <mergeCell ref="AJ115:AN115"/>
    <mergeCell ref="AO113:AS113"/>
    <mergeCell ref="AT113:AX113"/>
    <mergeCell ref="AY113:BC113"/>
    <mergeCell ref="BD113:BH113"/>
    <mergeCell ref="A114:C114"/>
    <mergeCell ref="D114:T114"/>
    <mergeCell ref="U114:Y114"/>
    <mergeCell ref="Z114:AD114"/>
    <mergeCell ref="AE114:AI114"/>
    <mergeCell ref="AJ114:AN114"/>
    <mergeCell ref="A113:C113"/>
    <mergeCell ref="D113:T113"/>
    <mergeCell ref="U113:Y113"/>
    <mergeCell ref="Z113:AD113"/>
    <mergeCell ref="AE113:AI113"/>
    <mergeCell ref="AJ113:AN113"/>
    <mergeCell ref="AE112:AI112"/>
    <mergeCell ref="AJ112:AN112"/>
    <mergeCell ref="AO112:AS112"/>
    <mergeCell ref="AT112:AX112"/>
    <mergeCell ref="AY112:BC112"/>
    <mergeCell ref="BD112:BH112"/>
    <mergeCell ref="BQ106:BT106"/>
    <mergeCell ref="BU106:BY106"/>
    <mergeCell ref="A109:BL109"/>
    <mergeCell ref="A110:BH110"/>
    <mergeCell ref="A111:C112"/>
    <mergeCell ref="D111:T112"/>
    <mergeCell ref="U111:AN111"/>
    <mergeCell ref="AO111:BH111"/>
    <mergeCell ref="U112:Y112"/>
    <mergeCell ref="Z112:AD112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X105:BA105"/>
    <mergeCell ref="BB105:BF105"/>
    <mergeCell ref="BG105:BK105"/>
    <mergeCell ref="BL105:BP105"/>
    <mergeCell ref="BQ105:BT105"/>
    <mergeCell ref="BU105:BY105"/>
    <mergeCell ref="BQ104:BT104"/>
    <mergeCell ref="BU104:BY104"/>
    <mergeCell ref="A105:C105"/>
    <mergeCell ref="D105:T105"/>
    <mergeCell ref="U105:Y105"/>
    <mergeCell ref="Z105:AD105"/>
    <mergeCell ref="AE105:AH105"/>
    <mergeCell ref="AI105:AM105"/>
    <mergeCell ref="AN105:AR105"/>
    <mergeCell ref="AS105:AW105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X103:BA103"/>
    <mergeCell ref="BB103:BF103"/>
    <mergeCell ref="BG103:BK103"/>
    <mergeCell ref="BL103:BP103"/>
    <mergeCell ref="BQ103:BT103"/>
    <mergeCell ref="BU103:BY103"/>
    <mergeCell ref="U103:Y103"/>
    <mergeCell ref="Z103:AD103"/>
    <mergeCell ref="AE103:AH103"/>
    <mergeCell ref="AI103:AM103"/>
    <mergeCell ref="AN103:AR103"/>
    <mergeCell ref="AS103:AW103"/>
    <mergeCell ref="BB96:BF96"/>
    <mergeCell ref="BG96:BK96"/>
    <mergeCell ref="A99:BL99"/>
    <mergeCell ref="A100:BL100"/>
    <mergeCell ref="A101:BY101"/>
    <mergeCell ref="A102:C103"/>
    <mergeCell ref="D102:T103"/>
    <mergeCell ref="U102:AM102"/>
    <mergeCell ref="AN102:BF102"/>
    <mergeCell ref="BG102:BY102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BB94:BF94"/>
    <mergeCell ref="BG94:BK94"/>
    <mergeCell ref="A95:E95"/>
    <mergeCell ref="F95:W95"/>
    <mergeCell ref="X95:AB95"/>
    <mergeCell ref="AC95:AG95"/>
    <mergeCell ref="AH95:AL95"/>
    <mergeCell ref="AM95:AQ95"/>
    <mergeCell ref="AR95:AV95"/>
    <mergeCell ref="AW95:BA95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A92:E93"/>
    <mergeCell ref="F92:W93"/>
    <mergeCell ref="X92:AQ92"/>
    <mergeCell ref="AR92:BK92"/>
    <mergeCell ref="X93:AB93"/>
    <mergeCell ref="AC93:AG93"/>
    <mergeCell ref="AH93:AL93"/>
    <mergeCell ref="AM93:AQ93"/>
    <mergeCell ref="AR93:AV93"/>
    <mergeCell ref="AW93:BA93"/>
    <mergeCell ref="AR77:AV77"/>
    <mergeCell ref="AW77:BA77"/>
    <mergeCell ref="BB77:BF77"/>
    <mergeCell ref="BG77:BK77"/>
    <mergeCell ref="A90:BL90"/>
    <mergeCell ref="A91:BK91"/>
    <mergeCell ref="BG78:BK78"/>
    <mergeCell ref="A79:D79"/>
    <mergeCell ref="E79:W79"/>
    <mergeCell ref="X79:AB79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75:D75"/>
    <mergeCell ref="E75:W75"/>
    <mergeCell ref="X75:AB75"/>
    <mergeCell ref="AC75:AG75"/>
    <mergeCell ref="AH75:AL75"/>
    <mergeCell ref="AM75:AQ75"/>
    <mergeCell ref="AH74:AL74"/>
    <mergeCell ref="AM74:AQ74"/>
    <mergeCell ref="AR74:AV74"/>
    <mergeCell ref="AW74:BA74"/>
    <mergeCell ref="BB74:BF74"/>
    <mergeCell ref="BG74:BK74"/>
    <mergeCell ref="BQ69:BT69"/>
    <mergeCell ref="BU69:BY69"/>
    <mergeCell ref="A71:BL71"/>
    <mergeCell ref="A72:BK72"/>
    <mergeCell ref="A73:D74"/>
    <mergeCell ref="E73:W74"/>
    <mergeCell ref="X73:AQ73"/>
    <mergeCell ref="AR73:BK73"/>
    <mergeCell ref="X74:AB74"/>
    <mergeCell ref="AC74:AG74"/>
    <mergeCell ref="AN69:AR69"/>
    <mergeCell ref="AS69:AW69"/>
    <mergeCell ref="AX69:BA69"/>
    <mergeCell ref="BB69:BF69"/>
    <mergeCell ref="BG69:BK69"/>
    <mergeCell ref="BL69:BP69"/>
    <mergeCell ref="A69:E69"/>
    <mergeCell ref="F69:T69"/>
    <mergeCell ref="U69:Y69"/>
    <mergeCell ref="Z69:AD69"/>
    <mergeCell ref="AE69:AH69"/>
    <mergeCell ref="AI69:AM69"/>
    <mergeCell ref="AX68:BA68"/>
    <mergeCell ref="BB68:BF68"/>
    <mergeCell ref="BG68:BK68"/>
    <mergeCell ref="BL68:BP68"/>
    <mergeCell ref="BQ68:BT68"/>
    <mergeCell ref="BU68:BY68"/>
    <mergeCell ref="BQ67:BT67"/>
    <mergeCell ref="BU67:BY67"/>
    <mergeCell ref="A68:E68"/>
    <mergeCell ref="F68:T68"/>
    <mergeCell ref="U68:Y68"/>
    <mergeCell ref="Z68:AD68"/>
    <mergeCell ref="AE68:AH68"/>
    <mergeCell ref="AI68:AM68"/>
    <mergeCell ref="AN68:AR68"/>
    <mergeCell ref="AS68:AW68"/>
    <mergeCell ref="AN67:AR67"/>
    <mergeCell ref="AS67:AW67"/>
    <mergeCell ref="AX67:BA67"/>
    <mergeCell ref="BB67:BF67"/>
    <mergeCell ref="BG67:BK67"/>
    <mergeCell ref="BL67:BP67"/>
    <mergeCell ref="BG66:BK66"/>
    <mergeCell ref="BL66:BP66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E66:AH66"/>
    <mergeCell ref="AI66:AM66"/>
    <mergeCell ref="AN66:AR66"/>
    <mergeCell ref="AS66:AW66"/>
    <mergeCell ref="AX66:BA66"/>
    <mergeCell ref="BB66:BF66"/>
    <mergeCell ref="BU50:BY50"/>
    <mergeCell ref="A63:BL63"/>
    <mergeCell ref="A64:BY64"/>
    <mergeCell ref="A65:E66"/>
    <mergeCell ref="F65:T66"/>
    <mergeCell ref="U65:AM65"/>
    <mergeCell ref="AN65:BF65"/>
    <mergeCell ref="BG65:BY65"/>
    <mergeCell ref="U66:Y66"/>
    <mergeCell ref="Z66:AD6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6 A180 A115">
    <cfRule type="cellIs" dxfId="53" priority="58" stopIfTrue="1" operator="equal">
      <formula>A105</formula>
    </cfRule>
  </conditionalFormatting>
  <conditionalFormatting sqref="A125:C125 A143:C143">
    <cfRule type="cellIs" dxfId="52" priority="59" stopIfTrue="1" operator="equal">
      <formula>A124</formula>
    </cfRule>
    <cfRule type="cellIs" dxfId="51" priority="60" stopIfTrue="1" operator="equal">
      <formula>0</formula>
    </cfRule>
  </conditionalFormatting>
  <conditionalFormatting sqref="A107">
    <cfRule type="cellIs" dxfId="50" priority="57" stopIfTrue="1" operator="equal">
      <formula>A106</formula>
    </cfRule>
  </conditionalFormatting>
  <conditionalFormatting sqref="A117">
    <cfRule type="cellIs" dxfId="49" priority="62" stopIfTrue="1" operator="equal">
      <formula>A115</formula>
    </cfRule>
  </conditionalFormatting>
  <conditionalFormatting sqref="A116">
    <cfRule type="cellIs" dxfId="48" priority="55" stopIfTrue="1" operator="equal">
      <formula>A115</formula>
    </cfRule>
  </conditionalFormatting>
  <conditionalFormatting sqref="A181">
    <cfRule type="cellIs" dxfId="47" priority="5" stopIfTrue="1" operator="equal">
      <formula>A180</formula>
    </cfRule>
  </conditionalFormatting>
  <conditionalFormatting sqref="A126:C126">
    <cfRule type="cellIs" dxfId="46" priority="52" stopIfTrue="1" operator="equal">
      <formula>A125</formula>
    </cfRule>
    <cfRule type="cellIs" dxfId="45" priority="53" stopIfTrue="1" operator="equal">
      <formula>0</formula>
    </cfRule>
  </conditionalFormatting>
  <conditionalFormatting sqref="A127:C127">
    <cfRule type="cellIs" dxfId="44" priority="50" stopIfTrue="1" operator="equal">
      <formula>A126</formula>
    </cfRule>
    <cfRule type="cellIs" dxfId="43" priority="51" stopIfTrue="1" operator="equal">
      <formula>0</formula>
    </cfRule>
  </conditionalFormatting>
  <conditionalFormatting sqref="A128:C128">
    <cfRule type="cellIs" dxfId="42" priority="48" stopIfTrue="1" operator="equal">
      <formula>A127</formula>
    </cfRule>
    <cfRule type="cellIs" dxfId="41" priority="49" stopIfTrue="1" operator="equal">
      <formula>0</formula>
    </cfRule>
  </conditionalFormatting>
  <conditionalFormatting sqref="A129:C129">
    <cfRule type="cellIs" dxfId="40" priority="46" stopIfTrue="1" operator="equal">
      <formula>A128</formula>
    </cfRule>
    <cfRule type="cellIs" dxfId="39" priority="47" stopIfTrue="1" operator="equal">
      <formula>0</formula>
    </cfRule>
  </conditionalFormatting>
  <conditionalFormatting sqref="A130:C130">
    <cfRule type="cellIs" dxfId="38" priority="44" stopIfTrue="1" operator="equal">
      <formula>A129</formula>
    </cfRule>
    <cfRule type="cellIs" dxfId="37" priority="45" stopIfTrue="1" operator="equal">
      <formula>0</formula>
    </cfRule>
  </conditionalFormatting>
  <conditionalFormatting sqref="A131:C131">
    <cfRule type="cellIs" dxfId="36" priority="42" stopIfTrue="1" operator="equal">
      <formula>A130</formula>
    </cfRule>
    <cfRule type="cellIs" dxfId="35" priority="43" stopIfTrue="1" operator="equal">
      <formula>0</formula>
    </cfRule>
  </conditionalFormatting>
  <conditionalFormatting sqref="A132:C132">
    <cfRule type="cellIs" dxfId="34" priority="40" stopIfTrue="1" operator="equal">
      <formula>A131</formula>
    </cfRule>
    <cfRule type="cellIs" dxfId="33" priority="41" stopIfTrue="1" operator="equal">
      <formula>0</formula>
    </cfRule>
  </conditionalFormatting>
  <conditionalFormatting sqref="A133:C133">
    <cfRule type="cellIs" dxfId="32" priority="38" stopIfTrue="1" operator="equal">
      <formula>A132</formula>
    </cfRule>
    <cfRule type="cellIs" dxfId="31" priority="39" stopIfTrue="1" operator="equal">
      <formula>0</formula>
    </cfRule>
  </conditionalFormatting>
  <conditionalFormatting sqref="A134:C134">
    <cfRule type="cellIs" dxfId="30" priority="36" stopIfTrue="1" operator="equal">
      <formula>A133</formula>
    </cfRule>
    <cfRule type="cellIs" dxfId="29" priority="37" stopIfTrue="1" operator="equal">
      <formula>0</formula>
    </cfRule>
  </conditionalFormatting>
  <conditionalFormatting sqref="A135:C135">
    <cfRule type="cellIs" dxfId="28" priority="34" stopIfTrue="1" operator="equal">
      <formula>A134</formula>
    </cfRule>
    <cfRule type="cellIs" dxfId="27" priority="35" stopIfTrue="1" operator="equal">
      <formula>0</formula>
    </cfRule>
  </conditionalFormatting>
  <conditionalFormatting sqref="A136:C136">
    <cfRule type="cellIs" dxfId="26" priority="32" stopIfTrue="1" operator="equal">
      <formula>A135</formula>
    </cfRule>
    <cfRule type="cellIs" dxfId="25" priority="33" stopIfTrue="1" operator="equal">
      <formula>0</formula>
    </cfRule>
  </conditionalFormatting>
  <conditionalFormatting sqref="A144:C144">
    <cfRule type="cellIs" dxfId="24" priority="28" stopIfTrue="1" operator="equal">
      <formula>A143</formula>
    </cfRule>
    <cfRule type="cellIs" dxfId="23" priority="29" stopIfTrue="1" operator="equal">
      <formula>0</formula>
    </cfRule>
  </conditionalFormatting>
  <conditionalFormatting sqref="A145:C145">
    <cfRule type="cellIs" dxfId="22" priority="26" stopIfTrue="1" operator="equal">
      <formula>A144</formula>
    </cfRule>
    <cfRule type="cellIs" dxfId="21" priority="27" stopIfTrue="1" operator="equal">
      <formula>0</formula>
    </cfRule>
  </conditionalFormatting>
  <conditionalFormatting sqref="A146:C146">
    <cfRule type="cellIs" dxfId="20" priority="24" stopIfTrue="1" operator="equal">
      <formula>A145</formula>
    </cfRule>
    <cfRule type="cellIs" dxfId="19" priority="25" stopIfTrue="1" operator="equal">
      <formula>0</formula>
    </cfRule>
  </conditionalFormatting>
  <conditionalFormatting sqref="A147:C147">
    <cfRule type="cellIs" dxfId="18" priority="22" stopIfTrue="1" operator="equal">
      <formula>A146</formula>
    </cfRule>
    <cfRule type="cellIs" dxfId="17" priority="23" stopIfTrue="1" operator="equal">
      <formula>0</formula>
    </cfRule>
  </conditionalFormatting>
  <conditionalFormatting sqref="A148:C148">
    <cfRule type="cellIs" dxfId="16" priority="20" stopIfTrue="1" operator="equal">
      <formula>A147</formula>
    </cfRule>
    <cfRule type="cellIs" dxfId="15" priority="21" stopIfTrue="1" operator="equal">
      <formula>0</formula>
    </cfRule>
  </conditionalFormatting>
  <conditionalFormatting sqref="A149:C149">
    <cfRule type="cellIs" dxfId="14" priority="18" stopIfTrue="1" operator="equal">
      <formula>A148</formula>
    </cfRule>
    <cfRule type="cellIs" dxfId="13" priority="19" stopIfTrue="1" operator="equal">
      <formula>0</formula>
    </cfRule>
  </conditionalFormatting>
  <conditionalFormatting sqref="A150:C150">
    <cfRule type="cellIs" dxfId="12" priority="16" stopIfTrue="1" operator="equal">
      <formula>A149</formula>
    </cfRule>
    <cfRule type="cellIs" dxfId="11" priority="17" stopIfTrue="1" operator="equal">
      <formula>0</formula>
    </cfRule>
  </conditionalFormatting>
  <conditionalFormatting sqref="A151:C151">
    <cfRule type="cellIs" dxfId="10" priority="14" stopIfTrue="1" operator="equal">
      <formula>A150</formula>
    </cfRule>
    <cfRule type="cellIs" dxfId="9" priority="15" stopIfTrue="1" operator="equal">
      <formula>0</formula>
    </cfRule>
  </conditionalFormatting>
  <conditionalFormatting sqref="A152:C152">
    <cfRule type="cellIs" dxfId="8" priority="12" stopIfTrue="1" operator="equal">
      <formula>A151</formula>
    </cfRule>
    <cfRule type="cellIs" dxfId="7" priority="13" stopIfTrue="1" operator="equal">
      <formula>0</formula>
    </cfRule>
  </conditionalFormatting>
  <conditionalFormatting sqref="A153:C153">
    <cfRule type="cellIs" dxfId="6" priority="10" stopIfTrue="1" operator="equal">
      <formula>A152</formula>
    </cfRule>
    <cfRule type="cellIs" dxfId="5" priority="11" stopIfTrue="1" operator="equal">
      <formula>0</formula>
    </cfRule>
  </conditionalFormatting>
  <conditionalFormatting sqref="A154:C154">
    <cfRule type="cellIs" dxfId="4" priority="8" stopIfTrue="1" operator="equal">
      <formula>A153</formula>
    </cfRule>
    <cfRule type="cellIs" dxfId="3" priority="9" stopIfTrue="1" operator="equal">
      <formula>0</formula>
    </cfRule>
  </conditionalFormatting>
  <conditionalFormatting sqref="A182">
    <cfRule type="cellIs" dxfId="2" priority="4" stopIfTrue="1" operator="equal">
      <formula>A181</formula>
    </cfRule>
  </conditionalFormatting>
  <conditionalFormatting sqref="A183">
    <cfRule type="cellIs" dxfId="1" priority="3" stopIfTrue="1" operator="equal">
      <formula>A182</formula>
    </cfRule>
  </conditionalFormatting>
  <conditionalFormatting sqref="A184">
    <cfRule type="cellIs" dxfId="0" priority="2" stopIfTrue="1" operator="equal">
      <formula>A183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КПК0611141</vt:lpstr>
      <vt:lpstr>'Додаток2 КПК0611141'!Область_печати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2021-01-15T07:14:05Z</cp:lastPrinted>
  <dcterms:created xsi:type="dcterms:W3CDTF">2016-07-02T12:27:50Z</dcterms:created>
  <dcterms:modified xsi:type="dcterms:W3CDTF">2021-01-15T07:15:07Z</dcterms:modified>
</cp:coreProperties>
</file>